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B6" i="62" s="1"/>
  <c r="AH6" i="14"/>
  <c r="AI6"/>
  <c r="AJ6"/>
  <c r="AE7"/>
  <c r="AB7" i="61" s="1"/>
  <c r="AF7" i="14"/>
  <c r="AG7"/>
  <c r="AH7"/>
  <c r="AI7"/>
  <c r="AB7" i="63" s="1"/>
  <c r="AJ7" i="14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B10" i="62" s="1"/>
  <c r="AH10" i="14"/>
  <c r="AI10"/>
  <c r="AJ10"/>
  <c r="AE11"/>
  <c r="AB11" i="61" s="1"/>
  <c r="AF11" i="14"/>
  <c r="AG11"/>
  <c r="AH11"/>
  <c r="AI11"/>
  <c r="AB11" i="63" s="1"/>
  <c r="AJ11" i="14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B14" i="62" s="1"/>
  <c r="AH14" i="14"/>
  <c r="AI14"/>
  <c r="AJ14"/>
  <c r="AE15"/>
  <c r="AB15" i="61" s="1"/>
  <c r="AF15" i="14"/>
  <c r="AG15"/>
  <c r="AH15"/>
  <c r="AI15"/>
  <c r="AB15" i="63" s="1"/>
  <c r="AJ15" i="14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B18" i="62" s="1"/>
  <c r="AH18" i="14"/>
  <c r="AI18"/>
  <c r="AJ18"/>
  <c r="AE19"/>
  <c r="AB19" i="61" s="1"/>
  <c r="AF19" i="14"/>
  <c r="AG19"/>
  <c r="AH19"/>
  <c r="AI19"/>
  <c r="AB19" i="63" s="1"/>
  <c r="AJ19" i="14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B22" i="62" s="1"/>
  <c r="AH22" i="14"/>
  <c r="AI22"/>
  <c r="AJ22"/>
  <c r="AE23"/>
  <c r="AB23" i="61" s="1"/>
  <c r="AF23" i="14"/>
  <c r="AG23"/>
  <c r="AH23"/>
  <c r="AI23"/>
  <c r="AB23" i="63" s="1"/>
  <c r="AJ23" i="14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B26" i="62" s="1"/>
  <c r="AH26" i="14"/>
  <c r="AI26"/>
  <c r="AJ26"/>
  <c r="AE27"/>
  <c r="AB27" i="61" s="1"/>
  <c r="AF27" i="14"/>
  <c r="AG27"/>
  <c r="AH27"/>
  <c r="AI27"/>
  <c r="AB27" i="63" s="1"/>
  <c r="AJ27" i="14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B30" i="62" s="1"/>
  <c r="AH30" i="14"/>
  <c r="AI30"/>
  <c r="AJ30"/>
  <c r="AE31"/>
  <c r="AB31" i="61" s="1"/>
  <c r="AF31" i="14"/>
  <c r="AG31"/>
  <c r="AH31"/>
  <c r="AI31"/>
  <c r="AB31" i="63" s="1"/>
  <c r="AJ31" i="14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B34" i="62" s="1"/>
  <c r="AH34" i="14"/>
  <c r="AI34"/>
  <c r="AJ34"/>
  <c r="AE35"/>
  <c r="AB35" i="61" s="1"/>
  <c r="AF35" i="14"/>
  <c r="AG35"/>
  <c r="AH35"/>
  <c r="AI35"/>
  <c r="AB35" i="63" s="1"/>
  <c r="AJ35" i="14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B38" i="62" s="1"/>
  <c r="AH38" i="14"/>
  <c r="AI38"/>
  <c r="AJ38"/>
  <c r="AE39"/>
  <c r="AB39" i="61" s="1"/>
  <c r="AF39" i="14"/>
  <c r="AG39"/>
  <c r="AH39"/>
  <c r="AI39"/>
  <c r="AB39" i="63" s="1"/>
  <c r="AJ39" i="14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B42" i="62" s="1"/>
  <c r="AH42" i="14"/>
  <c r="AI42"/>
  <c r="AJ42"/>
  <c r="AE43"/>
  <c r="AB43" i="61" s="1"/>
  <c r="AF43" i="14"/>
  <c r="AG43"/>
  <c r="AH43"/>
  <c r="AI43"/>
  <c r="AB43" i="63" s="1"/>
  <c r="AJ43" i="14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B46" i="62" s="1"/>
  <c r="AH46" i="14"/>
  <c r="AI46"/>
  <c r="AJ46"/>
  <c r="AE47"/>
  <c r="AB47" i="61" s="1"/>
  <c r="AF47" i="14"/>
  <c r="AG47"/>
  <c r="AH47"/>
  <c r="AI47"/>
  <c r="AB47" i="63" s="1"/>
  <c r="AJ47" i="14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B50" i="62" s="1"/>
  <c r="AH50" i="14"/>
  <c r="AI50"/>
  <c r="AJ50"/>
  <c r="AE51"/>
  <c r="AB51" i="61" s="1"/>
  <c r="AF51" i="14"/>
  <c r="AG51"/>
  <c r="AH51"/>
  <c r="AI51"/>
  <c r="AB51" i="63" s="1"/>
  <c r="AJ51" i="14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B54" i="62" s="1"/>
  <c r="AH54" i="14"/>
  <c r="AI54"/>
  <c r="AJ54"/>
  <c r="AE55"/>
  <c r="AB55" i="61" s="1"/>
  <c r="AF55" i="14"/>
  <c r="AG55"/>
  <c r="AH55"/>
  <c r="AI55"/>
  <c r="AB55" i="63" s="1"/>
  <c r="AJ55" i="14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B58" i="62" s="1"/>
  <c r="AH58" i="14"/>
  <c r="AI58"/>
  <c r="AJ58"/>
  <c r="AE59"/>
  <c r="AB59" i="61" s="1"/>
  <c r="AF59" i="14"/>
  <c r="AG59"/>
  <c r="AH59"/>
  <c r="AI59"/>
  <c r="AB59" i="63" s="1"/>
  <c r="AJ59" i="14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B62" i="62" s="1"/>
  <c r="AH62" i="14"/>
  <c r="AI62"/>
  <c r="AJ62"/>
  <c r="AE63"/>
  <c r="AB63" i="61" s="1"/>
  <c r="AF63" i="14"/>
  <c r="AG63"/>
  <c r="AH63"/>
  <c r="AI63"/>
  <c r="AB63" i="63" s="1"/>
  <c r="AJ63" i="14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B66" i="62" s="1"/>
  <c r="AH66" i="14"/>
  <c r="AI66"/>
  <c r="AJ66"/>
  <c r="AE67"/>
  <c r="AB67" i="61" s="1"/>
  <c r="AF67" i="14"/>
  <c r="AG67"/>
  <c r="AH67"/>
  <c r="AI67"/>
  <c r="AB67" i="63" s="1"/>
  <c r="AJ67" i="14"/>
  <c r="AE68"/>
  <c r="AB68" i="61" s="1"/>
  <c r="AF68" i="14"/>
  <c r="AG68"/>
  <c r="AH68"/>
  <c r="AI68"/>
  <c r="AB68" i="63" s="1"/>
  <c r="AJ68" i="14"/>
  <c r="AE69"/>
  <c r="AB69" i="61" s="1"/>
  <c r="AF69" i="14"/>
  <c r="AG69"/>
  <c r="AB69" i="62" s="1"/>
  <c r="AH69" i="14"/>
  <c r="AI69"/>
  <c r="AB69" i="63" s="1"/>
  <c r="AJ69" i="14"/>
  <c r="AE70"/>
  <c r="AF70"/>
  <c r="AG70"/>
  <c r="AB70" i="62" s="1"/>
  <c r="AH70" i="14"/>
  <c r="AI70"/>
  <c r="AJ70"/>
  <c r="AE71"/>
  <c r="AB71" i="61" s="1"/>
  <c r="AF71" i="14"/>
  <c r="AG71"/>
  <c r="AH71"/>
  <c r="AI71"/>
  <c r="AB71" i="63" s="1"/>
  <c r="AJ71" i="14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B74" i="62" s="1"/>
  <c r="AH74" i="14"/>
  <c r="AI74"/>
  <c r="AJ74"/>
  <c r="AE75"/>
  <c r="AB75" i="61" s="1"/>
  <c r="AF75" i="14"/>
  <c r="AG75"/>
  <c r="AH75"/>
  <c r="AI75"/>
  <c r="AB75" i="63" s="1"/>
  <c r="AJ75" i="14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B78" i="62" s="1"/>
  <c r="AH78" i="14"/>
  <c r="AI78"/>
  <c r="AJ78"/>
  <c r="AE79"/>
  <c r="AB79" i="61" s="1"/>
  <c r="AF79" i="14"/>
  <c r="AG79"/>
  <c r="AH79"/>
  <c r="AI79"/>
  <c r="AB79" i="63" s="1"/>
  <c r="AJ79" i="14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B82" i="62" s="1"/>
  <c r="AH82" i="14"/>
  <c r="AI82"/>
  <c r="AJ82"/>
  <c r="AE83"/>
  <c r="AB83" i="61" s="1"/>
  <c r="AF83" i="14"/>
  <c r="AG83"/>
  <c r="AH83"/>
  <c r="AI83"/>
  <c r="AB83" i="63" s="1"/>
  <c r="AJ83" i="14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B86" i="62" s="1"/>
  <c r="AH86" i="14"/>
  <c r="AI86"/>
  <c r="AJ86"/>
  <c r="AE87"/>
  <c r="AB87" i="61" s="1"/>
  <c r="AF87" i="14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B90" i="62" s="1"/>
  <c r="AH90" i="14"/>
  <c r="AI90"/>
  <c r="AJ90"/>
  <c r="AE91"/>
  <c r="AB91" i="61" s="1"/>
  <c r="AF91" i="14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B94" i="62" s="1"/>
  <c r="AH94" i="14"/>
  <c r="AI94"/>
  <c r="AJ94"/>
  <c r="AE95"/>
  <c r="AB95" i="61" s="1"/>
  <c r="AF95" i="14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B98" i="62" s="1"/>
  <c r="AH98" i="14"/>
  <c r="AI98"/>
  <c r="AJ98"/>
  <c r="AF3"/>
  <c r="AG3"/>
  <c r="AH3"/>
  <c r="AI3"/>
  <c r="AJ3"/>
  <c r="AB3" i="63" s="1"/>
  <c r="AE3" i="14"/>
  <c r="X4"/>
  <c r="AA4" i="61" s="1"/>
  <c r="Y4" i="14"/>
  <c r="Z4"/>
  <c r="AA4" i="62" s="1"/>
  <c r="AA4" i="1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 i="62" s="1"/>
  <c r="AA8" i="14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 i="62" s="1"/>
  <c r="AA12" i="14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 i="62" s="1"/>
  <c r="AA16" i="14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 i="62" s="1"/>
  <c r="AA20" i="14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 i="62" s="1"/>
  <c r="AA24" i="1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 i="62" s="1"/>
  <c r="AA28" i="14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 i="62" s="1"/>
  <c r="AA32" i="14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 i="62" s="1"/>
  <c r="AA36" i="14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 i="62" s="1"/>
  <c r="AA40" i="14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 i="62" s="1"/>
  <c r="AA44" i="1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 i="62" s="1"/>
  <c r="AA48" i="14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 i="62" s="1"/>
  <c r="AA52" i="14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 i="62" s="1"/>
  <c r="AA56" i="14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 i="62" s="1"/>
  <c r="AA60" i="14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 i="62" s="1"/>
  <c r="AA64" i="1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 i="62" s="1"/>
  <c r="AA68" i="14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 i="62" s="1"/>
  <c r="AA72" i="14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 i="62" s="1"/>
  <c r="AA76" i="14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 i="62" s="1"/>
  <c r="AA80" i="14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 i="62" s="1"/>
  <c r="AA84" i="1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 i="62" s="1"/>
  <c r="AA88" i="14"/>
  <c r="AB88"/>
  <c r="AA88" i="63" s="1"/>
  <c r="AC88" i="14"/>
  <c r="X89"/>
  <c r="Y89"/>
  <c r="Z89"/>
  <c r="AA89" i="62" s="1"/>
  <c r="AA89" i="14"/>
  <c r="AB89"/>
  <c r="AA89" i="63" s="1"/>
  <c r="AC89" i="14"/>
  <c r="X90"/>
  <c r="AA90" i="61" s="1"/>
  <c r="Y90" i="14"/>
  <c r="Z90"/>
  <c r="AA90"/>
  <c r="AB90"/>
  <c r="AC90"/>
  <c r="X91"/>
  <c r="Y91"/>
  <c r="Z91"/>
  <c r="AA91" i="62" s="1"/>
  <c r="AA91" i="14"/>
  <c r="AB91"/>
  <c r="AA91" i="63" s="1"/>
  <c r="AC91" i="14"/>
  <c r="X92"/>
  <c r="AA92" i="61" s="1"/>
  <c r="Y92" i="14"/>
  <c r="Z92"/>
  <c r="AA92" i="62" s="1"/>
  <c r="AA92" i="14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 i="62" s="1"/>
  <c r="AA96" i="14"/>
  <c r="AB96"/>
  <c r="AA96" i="63" s="1"/>
  <c r="AC96" i="14"/>
  <c r="X97"/>
  <c r="Y97"/>
  <c r="Z97"/>
  <c r="AA97" i="62" s="1"/>
  <c r="AA97" i="14"/>
  <c r="AB97"/>
  <c r="AA97" i="63" s="1"/>
  <c r="AC97" i="14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Y12"/>
  <c r="Z12"/>
  <c r="AA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Y20"/>
  <c r="Z20"/>
  <c r="AA20"/>
  <c r="Y21"/>
  <c r="Z21"/>
  <c r="AA21"/>
  <c r="Y22"/>
  <c r="Z22"/>
  <c r="Y23"/>
  <c r="Z23"/>
  <c r="AA23"/>
  <c r="Y24"/>
  <c r="Z24"/>
  <c r="Y25"/>
  <c r="Z25"/>
  <c r="AA25"/>
  <c r="Y26"/>
  <c r="Z26"/>
  <c r="Y27"/>
  <c r="Z27"/>
  <c r="AA27"/>
  <c r="Y28"/>
  <c r="Z28"/>
  <c r="AA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Y36"/>
  <c r="Z36"/>
  <c r="AA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Y44"/>
  <c r="Z44"/>
  <c r="AA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Y52"/>
  <c r="Z52"/>
  <c r="AA52"/>
  <c r="Y53"/>
  <c r="Z53"/>
  <c r="AA53"/>
  <c r="Y54"/>
  <c r="Z54"/>
  <c r="Y55"/>
  <c r="Z55"/>
  <c r="AA55"/>
  <c r="Y56"/>
  <c r="Z56"/>
  <c r="Y57"/>
  <c r="Z57"/>
  <c r="AA57"/>
  <c r="Y58"/>
  <c r="Z58"/>
  <c r="Y59"/>
  <c r="Z59"/>
  <c r="AA59"/>
  <c r="Y60"/>
  <c r="Z60"/>
  <c r="AA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Y68"/>
  <c r="Z68"/>
  <c r="AA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Y76"/>
  <c r="Z76"/>
  <c r="AA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Y84"/>
  <c r="Z84"/>
  <c r="AA84"/>
  <c r="Y85"/>
  <c r="Z85"/>
  <c r="AA85"/>
  <c r="Y86"/>
  <c r="Z86"/>
  <c r="Y87"/>
  <c r="Z87"/>
  <c r="AA87"/>
  <c r="Y88"/>
  <c r="Z88"/>
  <c r="Y89"/>
  <c r="Z89"/>
  <c r="Y90"/>
  <c r="Z90"/>
  <c r="AA90"/>
  <c r="Y91"/>
  <c r="Z91"/>
  <c r="Y92"/>
  <c r="Z92"/>
  <c r="Y93"/>
  <c r="Z93"/>
  <c r="AA93"/>
  <c r="Y94"/>
  <c r="Z94"/>
  <c r="Y95"/>
  <c r="Z95"/>
  <c r="AA95"/>
  <c r="Y96"/>
  <c r="Z96"/>
  <c r="AB96"/>
  <c r="Y97"/>
  <c r="Z97"/>
  <c r="Y98"/>
  <c r="Z98"/>
  <c r="AA3"/>
  <c r="Z3"/>
  <c r="Y3"/>
  <c r="Y4" i="62"/>
  <c r="Z4"/>
  <c r="Y5"/>
  <c r="Z5"/>
  <c r="AA5"/>
  <c r="Y6"/>
  <c r="Z6"/>
  <c r="AA6"/>
  <c r="Y7"/>
  <c r="Z7"/>
  <c r="AA7"/>
  <c r="Y8"/>
  <c r="Z8"/>
  <c r="Y9"/>
  <c r="Z9"/>
  <c r="Y10"/>
  <c r="Z10"/>
  <c r="AA10"/>
  <c r="Y11"/>
  <c r="Z11"/>
  <c r="Y12"/>
  <c r="Z12"/>
  <c r="Y13"/>
  <c r="Z13"/>
  <c r="AA13"/>
  <c r="Y14"/>
  <c r="Z14"/>
  <c r="AA14"/>
  <c r="Y15"/>
  <c r="Z15"/>
  <c r="AA15"/>
  <c r="Y16"/>
  <c r="Z16"/>
  <c r="Y17"/>
  <c r="Z17"/>
  <c r="Y18"/>
  <c r="Z18"/>
  <c r="AA18"/>
  <c r="Y19"/>
  <c r="Z19"/>
  <c r="Y20"/>
  <c r="Z20"/>
  <c r="Y21"/>
  <c r="Z21"/>
  <c r="AA21"/>
  <c r="Y22"/>
  <c r="Z22"/>
  <c r="AA22"/>
  <c r="Y23"/>
  <c r="Z23"/>
  <c r="AA23"/>
  <c r="Y24"/>
  <c r="Z24"/>
  <c r="Y25"/>
  <c r="Z25"/>
  <c r="Y26"/>
  <c r="Z26"/>
  <c r="AA26"/>
  <c r="Y27"/>
  <c r="Z27"/>
  <c r="Y28"/>
  <c r="Z28"/>
  <c r="Y29"/>
  <c r="Z29"/>
  <c r="AA29"/>
  <c r="Y30"/>
  <c r="Z30"/>
  <c r="AA30"/>
  <c r="Y31"/>
  <c r="Z31"/>
  <c r="AA31"/>
  <c r="Y32"/>
  <c r="Z32"/>
  <c r="Y33"/>
  <c r="Z33"/>
  <c r="Y34"/>
  <c r="Z34"/>
  <c r="AA34"/>
  <c r="Y35"/>
  <c r="Z35"/>
  <c r="Y36"/>
  <c r="Z36"/>
  <c r="Y37"/>
  <c r="Z37"/>
  <c r="AA37"/>
  <c r="Y38"/>
  <c r="Z38"/>
  <c r="AA38"/>
  <c r="Y39"/>
  <c r="Z39"/>
  <c r="AA39"/>
  <c r="Y40"/>
  <c r="Z40"/>
  <c r="Y41"/>
  <c r="Z41"/>
  <c r="Y42"/>
  <c r="Z42"/>
  <c r="AA42"/>
  <c r="Y43"/>
  <c r="Z43"/>
  <c r="Y44"/>
  <c r="Z44"/>
  <c r="Y45"/>
  <c r="Z45"/>
  <c r="AA45"/>
  <c r="Y46"/>
  <c r="Z46"/>
  <c r="AA46"/>
  <c r="Y47"/>
  <c r="Z47"/>
  <c r="AA47"/>
  <c r="Y48"/>
  <c r="Z48"/>
  <c r="Y49"/>
  <c r="Z49"/>
  <c r="Y50"/>
  <c r="Z50"/>
  <c r="AA50"/>
  <c r="Y51"/>
  <c r="Z51"/>
  <c r="Y52"/>
  <c r="Z52"/>
  <c r="Y53"/>
  <c r="Z53"/>
  <c r="AA53"/>
  <c r="Y54"/>
  <c r="Z54"/>
  <c r="AA54"/>
  <c r="Y55"/>
  <c r="Z55"/>
  <c r="AA55"/>
  <c r="Y56"/>
  <c r="Z56"/>
  <c r="Y57"/>
  <c r="Z57"/>
  <c r="Y58"/>
  <c r="Z58"/>
  <c r="AA58"/>
  <c r="Y59"/>
  <c r="Z59"/>
  <c r="Y60"/>
  <c r="Z60"/>
  <c r="Y61"/>
  <c r="Z61"/>
  <c r="AA61"/>
  <c r="Y62"/>
  <c r="Z62"/>
  <c r="AA62"/>
  <c r="Y63"/>
  <c r="Z63"/>
  <c r="AA63"/>
  <c r="Y64"/>
  <c r="Z64"/>
  <c r="Y65"/>
  <c r="Z65"/>
  <c r="Y66"/>
  <c r="Z66"/>
  <c r="AA66"/>
  <c r="Y67"/>
  <c r="Z67"/>
  <c r="Y68"/>
  <c r="Z68"/>
  <c r="Y69"/>
  <c r="Z69"/>
  <c r="AA69"/>
  <c r="Y70"/>
  <c r="Z70"/>
  <c r="AA70"/>
  <c r="Y71"/>
  <c r="Z71"/>
  <c r="AA71"/>
  <c r="Y72"/>
  <c r="Z72"/>
  <c r="Y73"/>
  <c r="Z73"/>
  <c r="Y74"/>
  <c r="Z74"/>
  <c r="AA74"/>
  <c r="Y75"/>
  <c r="Z75"/>
  <c r="Y76"/>
  <c r="Z76"/>
  <c r="Y77"/>
  <c r="Z77"/>
  <c r="AA77"/>
  <c r="Y78"/>
  <c r="Z78"/>
  <c r="AA78"/>
  <c r="Y79"/>
  <c r="Z79"/>
  <c r="AA79"/>
  <c r="Y80"/>
  <c r="Z80"/>
  <c r="Y81"/>
  <c r="Z81"/>
  <c r="Y82"/>
  <c r="Z82"/>
  <c r="AA82"/>
  <c r="Y83"/>
  <c r="Z83"/>
  <c r="Y84"/>
  <c r="Z84"/>
  <c r="Y85"/>
  <c r="Z85"/>
  <c r="AA85"/>
  <c r="Y86"/>
  <c r="Z86"/>
  <c r="AA86"/>
  <c r="Y87"/>
  <c r="Z87"/>
  <c r="AA87"/>
  <c r="Y88"/>
  <c r="Z88"/>
  <c r="Y89"/>
  <c r="Z89"/>
  <c r="Y90"/>
  <c r="Z90"/>
  <c r="AA90"/>
  <c r="Y91"/>
  <c r="Z91"/>
  <c r="Y92"/>
  <c r="Z92"/>
  <c r="Y93"/>
  <c r="Z93"/>
  <c r="AA93"/>
  <c r="Y94"/>
  <c r="Z94"/>
  <c r="AA94"/>
  <c r="Y95"/>
  <c r="Z95"/>
  <c r="AA95"/>
  <c r="Y96"/>
  <c r="Z96"/>
  <c r="Y97"/>
  <c r="Z97"/>
  <c r="Y98"/>
  <c r="Z98"/>
  <c r="AA98"/>
  <c r="AB3"/>
  <c r="Z3"/>
  <c r="Y3"/>
  <c r="Y4" i="61"/>
  <c r="Z4"/>
  <c r="Y5"/>
  <c r="Z5"/>
  <c r="AA5"/>
  <c r="Y6"/>
  <c r="Z6"/>
  <c r="Y7"/>
  <c r="Z7"/>
  <c r="AA7"/>
  <c r="Y8"/>
  <c r="Z8"/>
  <c r="AA8"/>
  <c r="Y9"/>
  <c r="Z9"/>
  <c r="AA9"/>
  <c r="Y10"/>
  <c r="Z10"/>
  <c r="Y11"/>
  <c r="Z11"/>
  <c r="AA11"/>
  <c r="Y12"/>
  <c r="Z12"/>
  <c r="Y13"/>
  <c r="Z13"/>
  <c r="AA13"/>
  <c r="Y14"/>
  <c r="Z14"/>
  <c r="Y15"/>
  <c r="Z15"/>
  <c r="AA15"/>
  <c r="Y16"/>
  <c r="Z16"/>
  <c r="AA16"/>
  <c r="Y17"/>
  <c r="Z17"/>
  <c r="AA17"/>
  <c r="Y18"/>
  <c r="Z18"/>
  <c r="Y19"/>
  <c r="Z19"/>
  <c r="AA19"/>
  <c r="Y20"/>
  <c r="Z20"/>
  <c r="Y21"/>
  <c r="Z21"/>
  <c r="AA21"/>
  <c r="Y22"/>
  <c r="Z22"/>
  <c r="Y23"/>
  <c r="Z23"/>
  <c r="AA23"/>
  <c r="Y24"/>
  <c r="Z24"/>
  <c r="AA24"/>
  <c r="Y25"/>
  <c r="Z25"/>
  <c r="AA25"/>
  <c r="Y26"/>
  <c r="Z26"/>
  <c r="Y27"/>
  <c r="Z27"/>
  <c r="AA27"/>
  <c r="Y28"/>
  <c r="Z28"/>
  <c r="Y29"/>
  <c r="Z29"/>
  <c r="AA29"/>
  <c r="Y30"/>
  <c r="Z30"/>
  <c r="Y31"/>
  <c r="Z31"/>
  <c r="AA31"/>
  <c r="Y32"/>
  <c r="Z32"/>
  <c r="AA32"/>
  <c r="Y33"/>
  <c r="Z33"/>
  <c r="AA33"/>
  <c r="Y34"/>
  <c r="Z34"/>
  <c r="Y35"/>
  <c r="Z35"/>
  <c r="AA35"/>
  <c r="Y36"/>
  <c r="Z36"/>
  <c r="Y37"/>
  <c r="Z37"/>
  <c r="AA37"/>
  <c r="Y38"/>
  <c r="Z38"/>
  <c r="Y39"/>
  <c r="Z39"/>
  <c r="AA39"/>
  <c r="Y40"/>
  <c r="Z40"/>
  <c r="AA40"/>
  <c r="Y41"/>
  <c r="Z41"/>
  <c r="AA41"/>
  <c r="Y42"/>
  <c r="Z42"/>
  <c r="Y43"/>
  <c r="Z43"/>
  <c r="AA43"/>
  <c r="Y44"/>
  <c r="Z44"/>
  <c r="Y45"/>
  <c r="Z45"/>
  <c r="AA45"/>
  <c r="Y46"/>
  <c r="Z46"/>
  <c r="Y47"/>
  <c r="Z47"/>
  <c r="AA47"/>
  <c r="Y48"/>
  <c r="Z48"/>
  <c r="AA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Y56"/>
  <c r="Z56"/>
  <c r="AA56"/>
  <c r="Y57"/>
  <c r="Z57"/>
  <c r="AA57"/>
  <c r="Y58"/>
  <c r="Z58"/>
  <c r="Y59"/>
  <c r="Z59"/>
  <c r="AA59"/>
  <c r="Y60"/>
  <c r="Z60"/>
  <c r="Y61"/>
  <c r="Z61"/>
  <c r="AA61"/>
  <c r="Y62"/>
  <c r="Z62"/>
  <c r="Y63"/>
  <c r="Z63"/>
  <c r="AA63"/>
  <c r="Y64"/>
  <c r="Z64"/>
  <c r="AA64"/>
  <c r="Y65"/>
  <c r="Z65"/>
  <c r="AA65"/>
  <c r="Y66"/>
  <c r="Z66"/>
  <c r="Y67"/>
  <c r="Z67"/>
  <c r="AA67"/>
  <c r="Y68"/>
  <c r="Z68"/>
  <c r="Y69"/>
  <c r="Z69"/>
  <c r="AA69"/>
  <c r="Y70"/>
  <c r="Z70"/>
  <c r="Y71"/>
  <c r="Z71"/>
  <c r="AA71"/>
  <c r="Y72"/>
  <c r="Z72"/>
  <c r="AA72"/>
  <c r="Y73"/>
  <c r="Z73"/>
  <c r="AA73"/>
  <c r="Y74"/>
  <c r="Z74"/>
  <c r="Y75"/>
  <c r="Z75"/>
  <c r="AA75"/>
  <c r="Y76"/>
  <c r="Z76"/>
  <c r="Y77"/>
  <c r="Z77"/>
  <c r="AA77"/>
  <c r="Y78"/>
  <c r="Z78"/>
  <c r="Y79"/>
  <c r="Z79"/>
  <c r="AA79"/>
  <c r="Y80"/>
  <c r="Z80"/>
  <c r="AA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Y88"/>
  <c r="Z88"/>
  <c r="AA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A96"/>
  <c r="Y97"/>
  <c r="Z97"/>
  <c r="AA97"/>
  <c r="Y98"/>
  <c r="Z98"/>
  <c r="AA3"/>
  <c r="Z3"/>
  <c r="Y3"/>
  <c r="AL99" i="24" l="1"/>
  <c r="AB60" i="62"/>
  <c r="AB56"/>
  <c r="AB52"/>
  <c r="AB48"/>
  <c r="AB44"/>
  <c r="AB40"/>
  <c r="AB36"/>
  <c r="AB32"/>
  <c r="AB24"/>
  <c r="AB20"/>
  <c r="BM99" i="14"/>
  <c r="AO99" i="24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7" i="63"/>
  <c r="AB93" i="61"/>
  <c r="AB8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N51" s="1"/>
  <c r="I50"/>
  <c r="I49"/>
  <c r="I48"/>
  <c r="I47"/>
  <c r="I46"/>
  <c r="I45"/>
  <c r="I44"/>
  <c r="I43"/>
  <c r="N43" s="1"/>
  <c r="I42"/>
  <c r="I41"/>
  <c r="I40"/>
  <c r="I39"/>
  <c r="I38"/>
  <c r="I37"/>
  <c r="I36"/>
  <c r="I35"/>
  <c r="I34"/>
  <c r="I33"/>
  <c r="I32"/>
  <c r="I31"/>
  <c r="N31" s="1"/>
  <c r="I30"/>
  <c r="I29"/>
  <c r="I28"/>
  <c r="I27"/>
  <c r="N27" s="1"/>
  <c r="I26"/>
  <c r="I25"/>
  <c r="I24"/>
  <c r="I23"/>
  <c r="N23" s="1"/>
  <c r="I22"/>
  <c r="I21"/>
  <c r="I20"/>
  <c r="I19"/>
  <c r="N19" s="1"/>
  <c r="I18"/>
  <c r="I17"/>
  <c r="I16"/>
  <c r="I15"/>
  <c r="N15" s="1"/>
  <c r="I14"/>
  <c r="I13"/>
  <c r="I12"/>
  <c r="I11"/>
  <c r="N11" s="1"/>
  <c r="I10"/>
  <c r="I9"/>
  <c r="I8"/>
  <c r="I7"/>
  <c r="N7" s="1"/>
  <c r="I6"/>
  <c r="I5"/>
  <c r="I4"/>
  <c r="I3"/>
  <c r="M98" i="63"/>
  <c r="L98"/>
  <c r="K98"/>
  <c r="J98"/>
  <c r="I98"/>
  <c r="M97"/>
  <c r="L97"/>
  <c r="K97"/>
  <c r="N97" s="1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N53" s="1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N46" s="1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N38" s="1"/>
  <c r="I38"/>
  <c r="M37"/>
  <c r="L37"/>
  <c r="K37"/>
  <c r="J37"/>
  <c r="I37"/>
  <c r="M36"/>
  <c r="L36"/>
  <c r="N36" s="1"/>
  <c r="K36"/>
  <c r="J36"/>
  <c r="I36"/>
  <c r="M35"/>
  <c r="L35"/>
  <c r="K35"/>
  <c r="J35"/>
  <c r="I35"/>
  <c r="M34"/>
  <c r="L34"/>
  <c r="K34"/>
  <c r="J34"/>
  <c r="N34" s="1"/>
  <c r="I34"/>
  <c r="M33"/>
  <c r="L33"/>
  <c r="K33"/>
  <c r="N33" s="1"/>
  <c r="J33"/>
  <c r="I33"/>
  <c r="M32"/>
  <c r="L32"/>
  <c r="K32"/>
  <c r="J32"/>
  <c r="I32"/>
  <c r="M31"/>
  <c r="L31"/>
  <c r="K31"/>
  <c r="J31"/>
  <c r="I31"/>
  <c r="M30"/>
  <c r="L30"/>
  <c r="K30"/>
  <c r="J30"/>
  <c r="N30" s="1"/>
  <c r="I30"/>
  <c r="M29"/>
  <c r="L29"/>
  <c r="K29"/>
  <c r="N29" s="1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N25" s="1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N21" s="1"/>
  <c r="J21"/>
  <c r="I21"/>
  <c r="M20"/>
  <c r="L20"/>
  <c r="N20" s="1"/>
  <c r="K20"/>
  <c r="J20"/>
  <c r="I20"/>
  <c r="M19"/>
  <c r="L19"/>
  <c r="K19"/>
  <c r="J19"/>
  <c r="I19"/>
  <c r="M18"/>
  <c r="L18"/>
  <c r="K18"/>
  <c r="J18"/>
  <c r="N18" s="1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N14" s="1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N9" s="1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K99" s="1"/>
  <c r="J5"/>
  <c r="I5"/>
  <c r="M4"/>
  <c r="L4"/>
  <c r="N4" s="1"/>
  <c r="K4"/>
  <c r="J4"/>
  <c r="I4"/>
  <c r="M3"/>
  <c r="L3"/>
  <c r="K3"/>
  <c r="J3"/>
  <c r="I3"/>
  <c r="I99" s="1"/>
  <c r="M98" i="62"/>
  <c r="L98"/>
  <c r="K98"/>
  <c r="J98"/>
  <c r="N98" s="1"/>
  <c r="I98"/>
  <c r="M97"/>
  <c r="L97"/>
  <c r="K97"/>
  <c r="J97"/>
  <c r="I97"/>
  <c r="M96"/>
  <c r="L96"/>
  <c r="N96" s="1"/>
  <c r="K96"/>
  <c r="J96"/>
  <c r="I96"/>
  <c r="M95"/>
  <c r="L95"/>
  <c r="K95"/>
  <c r="J95"/>
  <c r="I95"/>
  <c r="N95" s="1"/>
  <c r="M94"/>
  <c r="L94"/>
  <c r="K94"/>
  <c r="J94"/>
  <c r="N94" s="1"/>
  <c r="I94"/>
  <c r="M93"/>
  <c r="L93"/>
  <c r="K93"/>
  <c r="N93" s="1"/>
  <c r="J93"/>
  <c r="I93"/>
  <c r="M92"/>
  <c r="L92"/>
  <c r="N92" s="1"/>
  <c r="K92"/>
  <c r="J92"/>
  <c r="I92"/>
  <c r="M91"/>
  <c r="L91"/>
  <c r="K91"/>
  <c r="J91"/>
  <c r="I91"/>
  <c r="N91" s="1"/>
  <c r="M90"/>
  <c r="L90"/>
  <c r="K90"/>
  <c r="J90"/>
  <c r="I90"/>
  <c r="M89"/>
  <c r="L89"/>
  <c r="K89"/>
  <c r="J89"/>
  <c r="I89"/>
  <c r="M88"/>
  <c r="L88"/>
  <c r="N88" s="1"/>
  <c r="K88"/>
  <c r="J88"/>
  <c r="I88"/>
  <c r="M87"/>
  <c r="L87"/>
  <c r="K87"/>
  <c r="J87"/>
  <c r="I87"/>
  <c r="N87" s="1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N82" s="1"/>
  <c r="I82"/>
  <c r="M81"/>
  <c r="L81"/>
  <c r="K81"/>
  <c r="N81" s="1"/>
  <c r="J81"/>
  <c r="I81"/>
  <c r="M80"/>
  <c r="L80"/>
  <c r="K80"/>
  <c r="J80"/>
  <c r="I80"/>
  <c r="M79"/>
  <c r="L79"/>
  <c r="K79"/>
  <c r="J79"/>
  <c r="I79"/>
  <c r="N79" s="1"/>
  <c r="M78"/>
  <c r="L78"/>
  <c r="K78"/>
  <c r="J78"/>
  <c r="N78" s="1"/>
  <c r="I78"/>
  <c r="M77"/>
  <c r="L77"/>
  <c r="K77"/>
  <c r="N77" s="1"/>
  <c r="J77"/>
  <c r="I77"/>
  <c r="M76"/>
  <c r="L76"/>
  <c r="K76"/>
  <c r="J76"/>
  <c r="I76"/>
  <c r="M75"/>
  <c r="L75"/>
  <c r="K75"/>
  <c r="J75"/>
  <c r="I75"/>
  <c r="N75" s="1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N71" s="1"/>
  <c r="M70"/>
  <c r="L70"/>
  <c r="K70"/>
  <c r="J70"/>
  <c r="N70" s="1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N58" s="1"/>
  <c r="I58"/>
  <c r="M57"/>
  <c r="L57"/>
  <c r="K57"/>
  <c r="N57" s="1"/>
  <c r="J57"/>
  <c r="I57"/>
  <c r="M56"/>
  <c r="L56"/>
  <c r="K56"/>
  <c r="J56"/>
  <c r="I56"/>
  <c r="M55"/>
  <c r="L55"/>
  <c r="K55"/>
  <c r="J55"/>
  <c r="I55"/>
  <c r="N55" s="1"/>
  <c r="M54"/>
  <c r="L54"/>
  <c r="K54"/>
  <c r="J54"/>
  <c r="N54" s="1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I99" s="1"/>
  <c r="M98" i="61"/>
  <c r="L98"/>
  <c r="K98"/>
  <c r="J98"/>
  <c r="N98" s="1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N60" s="1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N44" s="1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N71" s="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N63" s="1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K37"/>
  <c r="N37" s="1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N26" s="1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N12" s="1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N77" s="1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N61" s="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N53" s="1"/>
  <c r="M52"/>
  <c r="L52"/>
  <c r="K52"/>
  <c r="J52"/>
  <c r="M51"/>
  <c r="L51"/>
  <c r="K51"/>
  <c r="J51"/>
  <c r="M50"/>
  <c r="L50"/>
  <c r="K50"/>
  <c r="J50"/>
  <c r="N50" s="1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N34" s="1"/>
  <c r="M33"/>
  <c r="L33"/>
  <c r="K33"/>
  <c r="J33"/>
  <c r="N33" s="1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N21" s="1"/>
  <c r="M20"/>
  <c r="L20"/>
  <c r="K20"/>
  <c r="J20"/>
  <c r="M19"/>
  <c r="L19"/>
  <c r="K19"/>
  <c r="J19"/>
  <c r="M18"/>
  <c r="L18"/>
  <c r="K18"/>
  <c r="J18"/>
  <c r="M17"/>
  <c r="L17"/>
  <c r="K17"/>
  <c r="J17"/>
  <c r="N17" s="1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N5" s="1"/>
  <c r="M4"/>
  <c r="L4"/>
  <c r="K4"/>
  <c r="J4"/>
  <c r="M3"/>
  <c r="L3"/>
  <c r="K3"/>
  <c r="J3"/>
  <c r="J99" s="1"/>
  <c r="M98" i="55"/>
  <c r="L98"/>
  <c r="K98"/>
  <c r="J98"/>
  <c r="N98" s="1"/>
  <c r="I98"/>
  <c r="M97"/>
  <c r="L97"/>
  <c r="K97"/>
  <c r="J97"/>
  <c r="I97"/>
  <c r="M96"/>
  <c r="L96"/>
  <c r="N96" s="1"/>
  <c r="K96"/>
  <c r="J96"/>
  <c r="I96"/>
  <c r="M95"/>
  <c r="L95"/>
  <c r="K95"/>
  <c r="J95"/>
  <c r="I95"/>
  <c r="M94"/>
  <c r="L94"/>
  <c r="K94"/>
  <c r="J94"/>
  <c r="N94" s="1"/>
  <c r="I94"/>
  <c r="M93"/>
  <c r="L93"/>
  <c r="K93"/>
  <c r="N93" s="1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N6" s="1"/>
  <c r="I6"/>
  <c r="M5"/>
  <c r="L5"/>
  <c r="K5"/>
  <c r="N5" s="1"/>
  <c r="J5"/>
  <c r="I5"/>
  <c r="M4"/>
  <c r="L4"/>
  <c r="L99" s="1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U86"/>
  <c r="F86"/>
  <c r="U85"/>
  <c r="U84"/>
  <c r="F84"/>
  <c r="U83"/>
  <c r="U82"/>
  <c r="N82"/>
  <c r="F82"/>
  <c r="U81"/>
  <c r="U80"/>
  <c r="F80"/>
  <c r="U79"/>
  <c r="U78"/>
  <c r="F78"/>
  <c r="U77"/>
  <c r="F77"/>
  <c r="U76"/>
  <c r="F76"/>
  <c r="U75"/>
  <c r="F75"/>
  <c r="U74"/>
  <c r="F74"/>
  <c r="U73"/>
  <c r="U72"/>
  <c r="F72"/>
  <c r="U71"/>
  <c r="U70"/>
  <c r="F70"/>
  <c r="U69"/>
  <c r="U68"/>
  <c r="N68"/>
  <c r="F68"/>
  <c r="U67"/>
  <c r="U66"/>
  <c r="N66"/>
  <c r="F66"/>
  <c r="U65"/>
  <c r="U64"/>
  <c r="F64"/>
  <c r="U63"/>
  <c r="U62"/>
  <c r="N62"/>
  <c r="F62"/>
  <c r="U61"/>
  <c r="U60"/>
  <c r="F60"/>
  <c r="U59"/>
  <c r="U58"/>
  <c r="N58"/>
  <c r="F58"/>
  <c r="U57"/>
  <c r="U56"/>
  <c r="F56"/>
  <c r="U55"/>
  <c r="U54"/>
  <c r="N54"/>
  <c r="F54"/>
  <c r="U53"/>
  <c r="U52"/>
  <c r="F52"/>
  <c r="U51"/>
  <c r="U50"/>
  <c r="F50"/>
  <c r="U49"/>
  <c r="N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N37"/>
  <c r="U36"/>
  <c r="F36"/>
  <c r="U35"/>
  <c r="U34"/>
  <c r="F34"/>
  <c r="U33"/>
  <c r="U32"/>
  <c r="F32"/>
  <c r="U31"/>
  <c r="U30"/>
  <c r="F30"/>
  <c r="U29"/>
  <c r="U28"/>
  <c r="F28"/>
  <c r="U27"/>
  <c r="U26"/>
  <c r="N26"/>
  <c r="F26"/>
  <c r="U25"/>
  <c r="U24"/>
  <c r="F24"/>
  <c r="U23"/>
  <c r="U22"/>
  <c r="N22"/>
  <c r="F22"/>
  <c r="U21"/>
  <c r="F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J99"/>
  <c r="A1"/>
  <c r="T99" i="62"/>
  <c r="S99"/>
  <c r="R99"/>
  <c r="Q99"/>
  <c r="P99"/>
  <c r="U98"/>
  <c r="F98"/>
  <c r="U97"/>
  <c r="N97"/>
  <c r="U96"/>
  <c r="F96"/>
  <c r="U95"/>
  <c r="U94"/>
  <c r="F94"/>
  <c r="AD93"/>
  <c r="U93"/>
  <c r="F93"/>
  <c r="AD92"/>
  <c r="U92"/>
  <c r="F92"/>
  <c r="U91"/>
  <c r="U90"/>
  <c r="N90"/>
  <c r="F90"/>
  <c r="AD89"/>
  <c r="U89"/>
  <c r="N89"/>
  <c r="AD88"/>
  <c r="U88"/>
  <c r="F88"/>
  <c r="U87"/>
  <c r="U86"/>
  <c r="N86"/>
  <c r="F86"/>
  <c r="AD85"/>
  <c r="U85"/>
  <c r="N85"/>
  <c r="U84"/>
  <c r="F84"/>
  <c r="U83"/>
  <c r="U82"/>
  <c r="F82"/>
  <c r="U81"/>
  <c r="U80"/>
  <c r="F80"/>
  <c r="U79"/>
  <c r="AC78"/>
  <c r="U78"/>
  <c r="F78"/>
  <c r="U77"/>
  <c r="U76"/>
  <c r="F76"/>
  <c r="U75"/>
  <c r="U74"/>
  <c r="N74"/>
  <c r="F74"/>
  <c r="U73"/>
  <c r="U72"/>
  <c r="F72"/>
  <c r="U71"/>
  <c r="U70"/>
  <c r="F70"/>
  <c r="AD69"/>
  <c r="U69"/>
  <c r="U68"/>
  <c r="F68"/>
  <c r="U67"/>
  <c r="AD66"/>
  <c r="U66"/>
  <c r="N66"/>
  <c r="F66"/>
  <c r="AD65"/>
  <c r="U65"/>
  <c r="N65"/>
  <c r="U64"/>
  <c r="F64"/>
  <c r="U63"/>
  <c r="N63"/>
  <c r="AC62"/>
  <c r="U62"/>
  <c r="N62"/>
  <c r="F62"/>
  <c r="U61"/>
  <c r="U60"/>
  <c r="F60"/>
  <c r="U59"/>
  <c r="F59"/>
  <c r="U58"/>
  <c r="F58"/>
  <c r="U57"/>
  <c r="U56"/>
  <c r="F56"/>
  <c r="U55"/>
  <c r="U54"/>
  <c r="F54"/>
  <c r="AD53"/>
  <c r="U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A1"/>
  <c r="T99" i="61"/>
  <c r="S99"/>
  <c r="R99"/>
  <c r="Q99"/>
  <c r="P99"/>
  <c r="U98"/>
  <c r="F98"/>
  <c r="U97"/>
  <c r="U96"/>
  <c r="F96"/>
  <c r="U95"/>
  <c r="U94"/>
  <c r="F94"/>
  <c r="U93"/>
  <c r="U92"/>
  <c r="F92"/>
  <c r="U91"/>
  <c r="U90"/>
  <c r="N90"/>
  <c r="F90"/>
  <c r="U89"/>
  <c r="U88"/>
  <c r="F88"/>
  <c r="U87"/>
  <c r="U86"/>
  <c r="F86"/>
  <c r="U85"/>
  <c r="U84"/>
  <c r="F84"/>
  <c r="U83"/>
  <c r="U82"/>
  <c r="N82"/>
  <c r="F82"/>
  <c r="U81"/>
  <c r="U80"/>
  <c r="F80"/>
  <c r="U79"/>
  <c r="U78"/>
  <c r="F78"/>
  <c r="U77"/>
  <c r="U76"/>
  <c r="F76"/>
  <c r="U75"/>
  <c r="U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F64"/>
  <c r="U63"/>
  <c r="U62"/>
  <c r="F62"/>
  <c r="U61"/>
  <c r="U60"/>
  <c r="F60"/>
  <c r="U59"/>
  <c r="U58"/>
  <c r="F58"/>
  <c r="U57"/>
  <c r="F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N28"/>
  <c r="F28"/>
  <c r="U27"/>
  <c r="U26"/>
  <c r="F26"/>
  <c r="U25"/>
  <c r="U24"/>
  <c r="N24"/>
  <c r="F24"/>
  <c r="U23"/>
  <c r="U22"/>
  <c r="N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N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F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N30"/>
  <c r="F30"/>
  <c r="U29"/>
  <c r="U28"/>
  <c r="N28"/>
  <c r="F28"/>
  <c r="U27"/>
  <c r="F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N8"/>
  <c r="F8"/>
  <c r="U7"/>
  <c r="U6"/>
  <c r="N6"/>
  <c r="F6"/>
  <c r="U5"/>
  <c r="U4"/>
  <c r="N4"/>
  <c r="F4"/>
  <c r="U3"/>
  <c r="J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N49"/>
  <c r="U48"/>
  <c r="F48"/>
  <c r="U47"/>
  <c r="N47"/>
  <c r="U46"/>
  <c r="F46"/>
  <c r="U45"/>
  <c r="U44"/>
  <c r="F44"/>
  <c r="U43"/>
  <c r="U42"/>
  <c r="F42"/>
  <c r="U41"/>
  <c r="U40"/>
  <c r="F40"/>
  <c r="U39"/>
  <c r="N39"/>
  <c r="U38"/>
  <c r="F38"/>
  <c r="U37"/>
  <c r="N37"/>
  <c r="U36"/>
  <c r="F36"/>
  <c r="U35"/>
  <c r="N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N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M99"/>
  <c r="L99"/>
  <c r="K99"/>
  <c r="A1"/>
  <c r="T99" i="55"/>
  <c r="S99"/>
  <c r="R99"/>
  <c r="Q99"/>
  <c r="P99"/>
  <c r="U98"/>
  <c r="F98"/>
  <c r="U97"/>
  <c r="N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N84"/>
  <c r="F84"/>
  <c r="U83"/>
  <c r="U82"/>
  <c r="F82"/>
  <c r="U81"/>
  <c r="U80"/>
  <c r="N80"/>
  <c r="F80"/>
  <c r="U79"/>
  <c r="U78"/>
  <c r="F78"/>
  <c r="U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N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B99" i="61" l="1"/>
  <c r="F7" i="62"/>
  <c r="F5"/>
  <c r="B99" i="63"/>
  <c r="F89"/>
  <c r="F87"/>
  <c r="F85"/>
  <c r="F83"/>
  <c r="F81"/>
  <c r="F79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17"/>
  <c r="F15"/>
  <c r="F13"/>
  <c r="F11"/>
  <c r="F9"/>
  <c r="F7"/>
  <c r="N5"/>
  <c r="C99"/>
  <c r="L99"/>
  <c r="C99" i="55"/>
  <c r="M99" i="63"/>
  <c r="N8"/>
  <c r="N12"/>
  <c r="N16"/>
  <c r="N24"/>
  <c r="N32"/>
  <c r="N40"/>
  <c r="N44"/>
  <c r="N48"/>
  <c r="N56"/>
  <c r="N60"/>
  <c r="N64"/>
  <c r="N72"/>
  <c r="N76"/>
  <c r="N84"/>
  <c r="N88"/>
  <c r="N92"/>
  <c r="C99" i="56"/>
  <c r="F5" i="63"/>
  <c r="C99" i="57"/>
  <c r="F33" i="62"/>
  <c r="F15" i="58"/>
  <c r="F29" i="57"/>
  <c r="F19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O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O42" s="1"/>
  <c r="N46"/>
  <c r="N54"/>
  <c r="N58"/>
  <c r="O58" s="1"/>
  <c r="N62"/>
  <c r="N66"/>
  <c r="O66" s="1"/>
  <c r="N70"/>
  <c r="N74"/>
  <c r="O74" s="1"/>
  <c r="N78"/>
  <c r="O78" s="1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59"/>
  <c r="V98"/>
  <c r="O98"/>
  <c r="V10" i="56"/>
  <c r="O10"/>
  <c r="O19"/>
  <c r="V26"/>
  <c r="O26"/>
  <c r="O35"/>
  <c r="V42"/>
  <c r="O51"/>
  <c r="N8" i="55"/>
  <c r="F9"/>
  <c r="I99"/>
  <c r="M99"/>
  <c r="G10"/>
  <c r="N12"/>
  <c r="F13"/>
  <c r="V22"/>
  <c r="G26"/>
  <c r="N28"/>
  <c r="F29"/>
  <c r="V38"/>
  <c r="N44"/>
  <c r="F45"/>
  <c r="V54"/>
  <c r="G58"/>
  <c r="N60"/>
  <c r="F61"/>
  <c r="O13" i="56"/>
  <c r="O29"/>
  <c r="O45"/>
  <c r="O65"/>
  <c r="O73"/>
  <c r="V62" i="55"/>
  <c r="V66"/>
  <c r="O66"/>
  <c r="V74"/>
  <c r="O74"/>
  <c r="V82"/>
  <c r="V94"/>
  <c r="O94"/>
  <c r="V6" i="56"/>
  <c r="O6"/>
  <c r="V22"/>
  <c r="O22"/>
  <c r="V38"/>
  <c r="O38"/>
  <c r="V54"/>
  <c r="O54"/>
  <c r="V62"/>
  <c r="O62"/>
  <c r="V70"/>
  <c r="O70"/>
  <c r="V75"/>
  <c r="V78"/>
  <c r="V86"/>
  <c r="V91"/>
  <c r="V94"/>
  <c r="V68" i="57"/>
  <c r="O17" i="55"/>
  <c r="V17"/>
  <c r="V90"/>
  <c r="V11" i="56"/>
  <c r="V18"/>
  <c r="O18"/>
  <c r="V27"/>
  <c r="V34"/>
  <c r="O34"/>
  <c r="V50"/>
  <c r="O50"/>
  <c r="B99" i="55"/>
  <c r="F3"/>
  <c r="K99"/>
  <c r="F5"/>
  <c r="N20"/>
  <c r="O20" s="1"/>
  <c r="F21"/>
  <c r="G34"/>
  <c r="N36"/>
  <c r="F37"/>
  <c r="N52"/>
  <c r="F53"/>
  <c r="O5" i="56"/>
  <c r="O21"/>
  <c r="O37"/>
  <c r="O53"/>
  <c r="O61"/>
  <c r="O69"/>
  <c r="O77"/>
  <c r="V70" i="55"/>
  <c r="O70"/>
  <c r="V78"/>
  <c r="V86"/>
  <c r="O86"/>
  <c r="V14" i="56"/>
  <c r="V30"/>
  <c r="O30"/>
  <c r="V46"/>
  <c r="O46"/>
  <c r="V58"/>
  <c r="V66"/>
  <c r="V74"/>
  <c r="V82"/>
  <c r="V90"/>
  <c r="O95"/>
  <c r="V98"/>
  <c r="J99" i="55"/>
  <c r="G6"/>
  <c r="N24"/>
  <c r="N40"/>
  <c r="N56"/>
  <c r="V75"/>
  <c r="B99" i="57"/>
  <c r="F3"/>
  <c r="K99"/>
  <c r="N82"/>
  <c r="F83"/>
  <c r="F97"/>
  <c r="C99" i="58"/>
  <c r="I99"/>
  <c r="M99"/>
  <c r="N4"/>
  <c r="F5"/>
  <c r="N12"/>
  <c r="F13"/>
  <c r="N20"/>
  <c r="F21"/>
  <c r="V50"/>
  <c r="V66"/>
  <c r="V82"/>
  <c r="V98"/>
  <c r="V80" i="55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V26"/>
  <c r="O26"/>
  <c r="O29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l="1"/>
  <c r="O92" i="55"/>
  <c r="V77" i="58"/>
  <c r="V76" i="55"/>
  <c r="O80" i="56"/>
  <c r="O40" i="55"/>
  <c r="O32" i="56"/>
  <c r="O68"/>
  <c r="O93" i="58"/>
  <c r="O45"/>
  <c r="G91"/>
  <c r="V91" s="1"/>
  <c r="G75"/>
  <c r="V75" s="1"/>
  <c r="G59"/>
  <c r="O59" s="1"/>
  <c r="G43"/>
  <c r="V43" s="1"/>
  <c r="O38" i="55"/>
  <c r="O78"/>
  <c r="O62"/>
  <c r="O46"/>
  <c r="G8" i="56"/>
  <c r="V8" s="1"/>
  <c r="G4"/>
  <c r="V4" s="1"/>
  <c r="O30" i="58"/>
  <c r="V71" i="55"/>
  <c r="O7" i="56"/>
  <c r="O35" i="55"/>
  <c r="O43" i="56"/>
  <c r="O87"/>
  <c r="O79"/>
  <c r="O71"/>
  <c r="O63"/>
  <c r="O55"/>
  <c r="V39"/>
  <c r="V23"/>
  <c r="O3" i="55"/>
  <c r="V47" i="56"/>
  <c r="V31"/>
  <c r="V15"/>
  <c r="V4" i="55"/>
  <c r="O97" i="58"/>
  <c r="O65"/>
  <c r="G9" i="57"/>
  <c r="V9" s="1"/>
  <c r="O91" i="56"/>
  <c r="O83"/>
  <c r="O75"/>
  <c r="O67"/>
  <c r="O95" i="55"/>
  <c r="E99" i="56"/>
  <c r="O14" i="58"/>
  <c r="O51" i="55"/>
  <c r="O63"/>
  <c r="O25" i="58"/>
  <c r="O9"/>
  <c r="O48" i="57"/>
  <c r="O64"/>
  <c r="O28" i="56"/>
  <c r="O96"/>
  <c r="O56"/>
  <c r="O44"/>
  <c r="O36"/>
  <c r="O8"/>
  <c r="V88" i="55"/>
  <c r="O68"/>
  <c r="V48"/>
  <c r="O28"/>
  <c r="V64"/>
  <c r="G50"/>
  <c r="O50" s="1"/>
  <c r="G42"/>
  <c r="O42" s="1"/>
  <c r="O16"/>
  <c r="O14"/>
  <c r="O92" i="56"/>
  <c r="O59"/>
  <c r="O88"/>
  <c r="O84"/>
  <c r="O76"/>
  <c r="O72"/>
  <c r="O64"/>
  <c r="O60"/>
  <c r="O52"/>
  <c r="O40"/>
  <c r="O25"/>
  <c r="O24"/>
  <c r="V96" i="55"/>
  <c r="G83"/>
  <c r="V83" s="1"/>
  <c r="O60"/>
  <c r="O44"/>
  <c r="O36"/>
  <c r="O30"/>
  <c r="G24"/>
  <c r="V24" s="1"/>
  <c r="O22"/>
  <c r="O19"/>
  <c r="E99"/>
  <c r="O12"/>
  <c r="O11"/>
  <c r="O7"/>
  <c r="O87"/>
  <c r="V84"/>
  <c r="O72"/>
  <c r="O56"/>
  <c r="O52"/>
  <c r="O32"/>
  <c r="O13"/>
  <c r="D99"/>
  <c r="O9"/>
  <c r="V97" i="58"/>
  <c r="V65"/>
  <c r="V61"/>
  <c r="V42"/>
  <c r="O24" i="57"/>
  <c r="O81" i="58"/>
  <c r="O74"/>
  <c r="O57"/>
  <c r="O41"/>
  <c r="E99"/>
  <c r="G27"/>
  <c r="O17"/>
  <c r="G11"/>
  <c r="V11" s="1"/>
  <c r="O53"/>
  <c r="V37"/>
  <c r="O22"/>
  <c r="O6"/>
  <c r="D99"/>
  <c r="G94" i="57"/>
  <c r="V94" s="1"/>
  <c r="G78"/>
  <c r="V78" s="1"/>
  <c r="O44"/>
  <c r="G38"/>
  <c r="V38" s="1"/>
  <c r="G25"/>
  <c r="V25" s="1"/>
  <c r="O56"/>
  <c r="O4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1" i="58" l="1"/>
  <c r="O5" i="57"/>
  <c r="O49" i="55"/>
  <c r="V42"/>
  <c r="V59" i="58"/>
  <c r="O38" i="57"/>
  <c r="O4" i="56"/>
  <c r="O43" i="58"/>
  <c r="O75"/>
  <c r="O9" i="57"/>
  <c r="O78"/>
  <c r="O25"/>
  <c r="V50" i="55"/>
  <c r="O12" i="56"/>
  <c r="O83" i="55"/>
  <c r="O24"/>
  <c r="O11" i="58"/>
  <c r="O94" i="57"/>
  <c r="V13"/>
  <c r="O27" i="58"/>
  <c r="V27"/>
  <c r="O56"/>
  <c r="O77" i="57"/>
  <c r="O61"/>
  <c r="V45"/>
  <c r="O21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M7" i="54" l="1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BM62"/>
  <c r="BM42"/>
  <c r="BM40"/>
  <c r="BM16"/>
  <c r="BM4"/>
  <c r="CO5"/>
  <c r="BF96"/>
  <c r="BF56"/>
  <c r="BF42"/>
  <c r="BF32"/>
  <c r="BF28"/>
  <c r="DH28" s="1"/>
  <c r="D28" i="40" s="1"/>
  <c r="BF24" i="54"/>
  <c r="DH24" s="1"/>
  <c r="D24" i="40" s="1"/>
  <c r="BF16" i="54"/>
  <c r="BF14"/>
  <c r="DH14" s="1"/>
  <c r="D14" i="40" s="1"/>
  <c r="AY67" i="54"/>
  <c r="AY96"/>
  <c r="DG96" s="1"/>
  <c r="C96" i="40" s="1"/>
  <c r="AY93" i="54"/>
  <c r="AY70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DG34" s="1"/>
  <c r="BF34"/>
  <c r="DH34" s="1"/>
  <c r="D34" i="40" s="1"/>
  <c r="BM34" i="54"/>
  <c r="AY35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J38" s="1"/>
  <c r="F38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BT66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H51" i="54"/>
  <c r="D51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J92"/>
  <c r="F92" i="40" s="1"/>
  <c r="BF97" i="54"/>
  <c r="DH97" s="1"/>
  <c r="D97" i="40" s="1"/>
  <c r="BF17" i="54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AY19"/>
  <c r="DG19" s="1"/>
  <c r="C19" i="40" s="1"/>
  <c r="DI19" i="54"/>
  <c r="E19" i="40" s="1"/>
  <c r="AY29" i="54"/>
  <c r="DI29"/>
  <c r="E29" i="40" s="1"/>
  <c r="AY32" i="54"/>
  <c r="DH32"/>
  <c r="D32" i="40" s="1"/>
  <c r="AY40" i="54"/>
  <c r="CE40"/>
  <c r="AY45"/>
  <c r="AY47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DG72" s="1"/>
  <c r="C72" i="40" s="1"/>
  <c r="AY79" i="54"/>
  <c r="DG79" s="1"/>
  <c r="C79" i="40" s="1"/>
  <c r="AY81" i="54"/>
  <c r="DJ81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6" i="54"/>
  <c r="F66" i="40" s="1"/>
  <c r="CE77" i="54"/>
  <c r="CE93"/>
  <c r="AY10"/>
  <c r="AY56"/>
  <c r="DG56" s="1"/>
  <c r="C56" i="40" s="1"/>
  <c r="AY89" i="54"/>
  <c r="CE89"/>
  <c r="AY91"/>
  <c r="DG91" s="1"/>
  <c r="C91" i="40" s="1"/>
  <c r="AY92" i="54"/>
  <c r="AY94"/>
  <c r="DG94" s="1"/>
  <c r="C94" i="40" s="1"/>
  <c r="AV99" i="54"/>
  <c r="AY18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AY71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I8" i="54"/>
  <c r="E8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AR95" i="54"/>
  <c r="DF95" s="1"/>
  <c r="B95" i="40" s="1"/>
  <c r="DH95" i="54"/>
  <c r="D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BX62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AR46" i="54"/>
  <c r="DF46" s="1"/>
  <c r="B46" i="40" s="1"/>
  <c r="DG46" i="54"/>
  <c r="C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B74" i="54" l="1"/>
  <c r="CI50"/>
  <c r="CB38"/>
  <c r="DD34"/>
  <c r="CP38"/>
  <c r="DD17"/>
  <c r="DD7"/>
  <c r="CB12"/>
  <c r="CI7"/>
  <c r="CP91"/>
  <c r="DD47"/>
  <c r="DD42"/>
  <c r="CB30"/>
  <c r="CB41"/>
  <c r="CB25"/>
  <c r="DD33"/>
  <c r="CW95"/>
  <c r="CW86"/>
  <c r="DD97"/>
  <c r="DD87"/>
  <c r="DD86"/>
  <c r="DD82"/>
  <c r="DD66"/>
  <c r="DD62"/>
  <c r="DD58"/>
  <c r="DD54"/>
  <c r="CI37"/>
  <c r="CI36"/>
  <c r="DD30"/>
  <c r="CI22"/>
  <c r="CP42"/>
  <c r="DD29"/>
  <c r="CP26"/>
  <c r="CP18"/>
  <c r="CI9"/>
  <c r="CB11"/>
  <c r="DD53"/>
  <c r="DD45"/>
  <c r="DD77"/>
  <c r="DD71"/>
  <c r="DD55"/>
  <c r="CW78"/>
  <c r="CW46"/>
  <c r="CW15"/>
  <c r="CW34"/>
  <c r="E5" i="40"/>
  <c r="G5" s="1"/>
  <c r="DK5" i="54"/>
  <c r="CP7"/>
  <c r="CP44"/>
  <c r="CP35"/>
  <c r="CP12"/>
  <c r="DK6"/>
  <c r="CI68"/>
  <c r="CI17"/>
  <c r="CI16"/>
  <c r="CB37"/>
  <c r="CB61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L94" i="28" s="1"/>
  <c r="R93" i="38"/>
  <c r="R92"/>
  <c r="R91"/>
  <c r="R90"/>
  <c r="L90" i="28" s="1"/>
  <c r="R89" i="38"/>
  <c r="R88"/>
  <c r="R87"/>
  <c r="R86"/>
  <c r="L86" i="28" s="1"/>
  <c r="R85" i="38"/>
  <c r="R84"/>
  <c r="R83"/>
  <c r="R82"/>
  <c r="L82" i="28" s="1"/>
  <c r="R81" i="38"/>
  <c r="R80"/>
  <c r="R79"/>
  <c r="R78"/>
  <c r="L78" i="28" s="1"/>
  <c r="R77" i="38"/>
  <c r="R76"/>
  <c r="R75"/>
  <c r="R74"/>
  <c r="L74" i="28" s="1"/>
  <c r="R73" i="38"/>
  <c r="R72"/>
  <c r="R71"/>
  <c r="R70"/>
  <c r="L70" i="28" s="1"/>
  <c r="R69" i="38"/>
  <c r="R68"/>
  <c r="R67"/>
  <c r="R66"/>
  <c r="L66" i="28" s="1"/>
  <c r="R65" i="38"/>
  <c r="R64"/>
  <c r="R63"/>
  <c r="R62"/>
  <c r="L62" i="28" s="1"/>
  <c r="R61" i="38"/>
  <c r="R60"/>
  <c r="R59"/>
  <c r="R58"/>
  <c r="L58" i="28" s="1"/>
  <c r="R57" i="38"/>
  <c r="R56"/>
  <c r="R55"/>
  <c r="R54"/>
  <c r="L54" i="28" s="1"/>
  <c r="R53" i="38"/>
  <c r="R52"/>
  <c r="R51"/>
  <c r="R50"/>
  <c r="L50" i="28" s="1"/>
  <c r="R49" i="38"/>
  <c r="R48"/>
  <c r="R47"/>
  <c r="R46"/>
  <c r="L46" i="28" s="1"/>
  <c r="R45" i="38"/>
  <c r="R44"/>
  <c r="R43"/>
  <c r="R42"/>
  <c r="L42" i="28" s="1"/>
  <c r="R41" i="38"/>
  <c r="R40"/>
  <c r="R39"/>
  <c r="R38"/>
  <c r="L38" i="28" s="1"/>
  <c r="R37" i="38"/>
  <c r="R36"/>
  <c r="R35"/>
  <c r="R34"/>
  <c r="L34" i="28" s="1"/>
  <c r="R33" i="38"/>
  <c r="R32"/>
  <c r="R31"/>
  <c r="R30"/>
  <c r="L30" i="28" s="1"/>
  <c r="R29" i="38"/>
  <c r="R28"/>
  <c r="R27"/>
  <c r="R26"/>
  <c r="L26" i="28" s="1"/>
  <c r="R25" i="38"/>
  <c r="R24"/>
  <c r="R23"/>
  <c r="R22"/>
  <c r="L22" i="28" s="1"/>
  <c r="R21" i="38"/>
  <c r="R20"/>
  <c r="R19"/>
  <c r="R18"/>
  <c r="L18" i="28" s="1"/>
  <c r="R17" i="38"/>
  <c r="R16"/>
  <c r="R15"/>
  <c r="R14"/>
  <c r="L14" i="28" s="1"/>
  <c r="R13" i="38"/>
  <c r="R12"/>
  <c r="R11"/>
  <c r="R10"/>
  <c r="L10" i="28" s="1"/>
  <c r="R9" i="38"/>
  <c r="R8"/>
  <c r="R7"/>
  <c r="R6"/>
  <c r="L6" i="28" s="1"/>
  <c r="R5" i="38"/>
  <c r="R4"/>
  <c r="R3"/>
  <c r="S98"/>
  <c r="L98" i="29" s="1"/>
  <c r="S97" i="38"/>
  <c r="S96"/>
  <c r="S95"/>
  <c r="S94"/>
  <c r="L94" i="29" s="1"/>
  <c r="S93" i="38"/>
  <c r="S92"/>
  <c r="S91"/>
  <c r="S90"/>
  <c r="L90" i="29" s="1"/>
  <c r="S89" i="38"/>
  <c r="S88"/>
  <c r="S87"/>
  <c r="S86"/>
  <c r="L86" i="29" s="1"/>
  <c r="S85" i="38"/>
  <c r="S84"/>
  <c r="S83"/>
  <c r="S82"/>
  <c r="L82" i="29" s="1"/>
  <c r="S81" i="38"/>
  <c r="S80"/>
  <c r="S79"/>
  <c r="S78"/>
  <c r="L78" i="29" s="1"/>
  <c r="S77" i="38"/>
  <c r="S76"/>
  <c r="S75"/>
  <c r="S74"/>
  <c r="L74" i="29" s="1"/>
  <c r="S73" i="38"/>
  <c r="S72"/>
  <c r="S71"/>
  <c r="S70"/>
  <c r="L70" i="29" s="1"/>
  <c r="S69" i="38"/>
  <c r="S68"/>
  <c r="S67"/>
  <c r="S66"/>
  <c r="L66" i="29" s="1"/>
  <c r="S65" i="38"/>
  <c r="S64"/>
  <c r="S63"/>
  <c r="S62"/>
  <c r="L62" i="29" s="1"/>
  <c r="S61" i="38"/>
  <c r="S60"/>
  <c r="S59"/>
  <c r="S58"/>
  <c r="L58" i="29" s="1"/>
  <c r="S57" i="38"/>
  <c r="S56"/>
  <c r="S55"/>
  <c r="S54"/>
  <c r="L54" i="29" s="1"/>
  <c r="S53" i="38"/>
  <c r="S52"/>
  <c r="S51"/>
  <c r="S50"/>
  <c r="L50" i="29" s="1"/>
  <c r="S49" i="38"/>
  <c r="S48"/>
  <c r="S47"/>
  <c r="S46"/>
  <c r="L46" i="29" s="1"/>
  <c r="S45" i="38"/>
  <c r="S44"/>
  <c r="S43"/>
  <c r="S42"/>
  <c r="L42" i="29" s="1"/>
  <c r="S41" i="38"/>
  <c r="S40"/>
  <c r="S39"/>
  <c r="S38"/>
  <c r="L38" i="29" s="1"/>
  <c r="S37" i="38"/>
  <c r="S36"/>
  <c r="S35"/>
  <c r="S34"/>
  <c r="L34" i="29" s="1"/>
  <c r="S33" i="38"/>
  <c r="S32"/>
  <c r="S31"/>
  <c r="S30"/>
  <c r="L30" i="29" s="1"/>
  <c r="S29" i="38"/>
  <c r="S28"/>
  <c r="S27"/>
  <c r="S26"/>
  <c r="L26" i="29" s="1"/>
  <c r="S25" i="38"/>
  <c r="S24"/>
  <c r="S23"/>
  <c r="S22"/>
  <c r="L22" i="29" s="1"/>
  <c r="S21" i="38"/>
  <c r="S20"/>
  <c r="S19"/>
  <c r="S18"/>
  <c r="L18" i="29" s="1"/>
  <c r="S17" i="38"/>
  <c r="S16"/>
  <c r="S15"/>
  <c r="S14"/>
  <c r="L14" i="29" s="1"/>
  <c r="S13" i="38"/>
  <c r="S12"/>
  <c r="S11"/>
  <c r="S10"/>
  <c r="L10" i="29" s="1"/>
  <c r="S9" i="38"/>
  <c r="S8"/>
  <c r="S7"/>
  <c r="S6"/>
  <c r="L6" i="29" s="1"/>
  <c r="S5" i="38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M56" i="24" s="1"/>
  <c r="S52" i="52"/>
  <c r="S48"/>
  <c r="S44"/>
  <c r="S40"/>
  <c r="M40" i="24" s="1"/>
  <c r="S36" i="52"/>
  <c r="S32"/>
  <c r="S28"/>
  <c r="S24"/>
  <c r="M24" i="24" s="1"/>
  <c r="S20" i="52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M34" i="24" s="1"/>
  <c r="S30" i="52"/>
  <c r="S26"/>
  <c r="S22"/>
  <c r="S18"/>
  <c r="M18" i="24" s="1"/>
  <c r="S14" i="52"/>
  <c r="S10"/>
  <c r="S6"/>
  <c r="S83"/>
  <c r="M83" i="24" s="1"/>
  <c r="S79" i="52"/>
  <c r="S75"/>
  <c r="S71"/>
  <c r="S67"/>
  <c r="M67" i="24" s="1"/>
  <c r="S63" i="52"/>
  <c r="S59"/>
  <c r="S55"/>
  <c r="S51"/>
  <c r="M51" i="24" s="1"/>
  <c r="S47" i="52"/>
  <c r="S43"/>
  <c r="S39"/>
  <c r="S35"/>
  <c r="M35" i="24" s="1"/>
  <c r="S31" i="52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M72" i="29" s="1"/>
  <c r="W68" i="52"/>
  <c r="W64"/>
  <c r="W60"/>
  <c r="W56"/>
  <c r="M56" i="29" s="1"/>
  <c r="W52" i="52"/>
  <c r="W48"/>
  <c r="W44"/>
  <c r="W40"/>
  <c r="M40" i="29" s="1"/>
  <c r="W36" i="52"/>
  <c r="W32"/>
  <c r="W28"/>
  <c r="W24"/>
  <c r="W20"/>
  <c r="W16"/>
  <c r="W12"/>
  <c r="W8"/>
  <c r="M8" i="29" s="1"/>
  <c r="W4" i="52"/>
  <c r="W81"/>
  <c r="W77"/>
  <c r="W73"/>
  <c r="M73" i="29" s="1"/>
  <c r="W69" i="52"/>
  <c r="W65"/>
  <c r="W61"/>
  <c r="W57"/>
  <c r="W53"/>
  <c r="W49"/>
  <c r="W45"/>
  <c r="W41"/>
  <c r="M41" i="29" s="1"/>
  <c r="W37" i="52"/>
  <c r="W33"/>
  <c r="W29"/>
  <c r="W25"/>
  <c r="M25" i="29" s="1"/>
  <c r="W21" i="52"/>
  <c r="W17"/>
  <c r="W13"/>
  <c r="W9"/>
  <c r="W5"/>
  <c r="W82"/>
  <c r="W78"/>
  <c r="W74"/>
  <c r="M74" i="29" s="1"/>
  <c r="W70" i="52"/>
  <c r="W66"/>
  <c r="W62"/>
  <c r="W58"/>
  <c r="W54"/>
  <c r="W50"/>
  <c r="W46"/>
  <c r="W42"/>
  <c r="W38"/>
  <c r="W34"/>
  <c r="W30"/>
  <c r="W26"/>
  <c r="W22"/>
  <c r="W18"/>
  <c r="W14"/>
  <c r="W10"/>
  <c r="M10" i="29" s="1"/>
  <c r="W6" i="52"/>
  <c r="W83"/>
  <c r="W79"/>
  <c r="W75"/>
  <c r="M75" i="29" s="1"/>
  <c r="W71" i="52"/>
  <c r="W67"/>
  <c r="W63"/>
  <c r="W59"/>
  <c r="M59" i="29" s="1"/>
  <c r="W55" i="52"/>
  <c r="W51"/>
  <c r="W47"/>
  <c r="W43"/>
  <c r="M43" i="29" s="1"/>
  <c r="W39" i="52"/>
  <c r="W35"/>
  <c r="W31"/>
  <c r="W27"/>
  <c r="M27" i="29" s="1"/>
  <c r="W23" i="52"/>
  <c r="W19"/>
  <c r="W15"/>
  <c r="W11"/>
  <c r="M11" i="29" s="1"/>
  <c r="W7" i="52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M87" i="27" s="1"/>
  <c r="U89" i="52"/>
  <c r="U88"/>
  <c r="U97"/>
  <c r="U82"/>
  <c r="M82" i="27" s="1"/>
  <c r="U78" i="52"/>
  <c r="U74"/>
  <c r="U70"/>
  <c r="U66"/>
  <c r="M66" i="27" s="1"/>
  <c r="U62" i="52"/>
  <c r="U58"/>
  <c r="U54"/>
  <c r="U50"/>
  <c r="M50" i="27" s="1"/>
  <c r="U46" i="52"/>
  <c r="U42"/>
  <c r="U38"/>
  <c r="U34"/>
  <c r="U30"/>
  <c r="U26"/>
  <c r="U22"/>
  <c r="U18"/>
  <c r="U14"/>
  <c r="U10"/>
  <c r="U6"/>
  <c r="U85"/>
  <c r="M85" i="27" s="1"/>
  <c r="U83" i="52"/>
  <c r="U79"/>
  <c r="U75"/>
  <c r="U71"/>
  <c r="M71" i="27" s="1"/>
  <c r="U67" i="52"/>
  <c r="U63"/>
  <c r="U59"/>
  <c r="U55"/>
  <c r="M55" i="27" s="1"/>
  <c r="U51" i="52"/>
  <c r="U47"/>
  <c r="U43"/>
  <c r="U39"/>
  <c r="U35"/>
  <c r="U31"/>
  <c r="U27"/>
  <c r="U23"/>
  <c r="M23" i="27" s="1"/>
  <c r="U19" i="52"/>
  <c r="U15"/>
  <c r="U11"/>
  <c r="U7"/>
  <c r="M7" i="27" s="1"/>
  <c r="U3" i="52"/>
  <c r="U84"/>
  <c r="U80"/>
  <c r="U76"/>
  <c r="M76" i="27" s="1"/>
  <c r="U72" i="52"/>
  <c r="U68"/>
  <c r="U64"/>
  <c r="U60"/>
  <c r="M60" i="27" s="1"/>
  <c r="U56" i="52"/>
  <c r="U52"/>
  <c r="U48"/>
  <c r="U44"/>
  <c r="M44" i="27" s="1"/>
  <c r="U40" i="52"/>
  <c r="U36"/>
  <c r="U32"/>
  <c r="U28"/>
  <c r="U24"/>
  <c r="U20"/>
  <c r="U16"/>
  <c r="U12"/>
  <c r="M12" i="27" s="1"/>
  <c r="U8" i="52"/>
  <c r="U4"/>
  <c r="U81"/>
  <c r="U77"/>
  <c r="M77" i="27" s="1"/>
  <c r="U73" i="52"/>
  <c r="U69"/>
  <c r="U65"/>
  <c r="U61"/>
  <c r="U57"/>
  <c r="U53"/>
  <c r="U49"/>
  <c r="U45"/>
  <c r="U41"/>
  <c r="U37"/>
  <c r="U33"/>
  <c r="U29"/>
  <c r="M29" i="27" s="1"/>
  <c r="U25" i="52"/>
  <c r="U21"/>
  <c r="U17"/>
  <c r="U13"/>
  <c r="M13" i="27" s="1"/>
  <c r="U9" i="52"/>
  <c r="U5"/>
  <c r="U94"/>
  <c r="U90"/>
  <c r="M90" i="27" s="1"/>
  <c r="U95" i="52"/>
  <c r="U98"/>
  <c r="T3"/>
  <c r="Q6" i="44"/>
  <c r="V85" i="52"/>
  <c r="V96"/>
  <c r="V86"/>
  <c r="V95"/>
  <c r="V92"/>
  <c r="V91"/>
  <c r="V90"/>
  <c r="V87"/>
  <c r="M87" i="28" s="1"/>
  <c r="V88" i="52"/>
  <c r="V81"/>
  <c r="V77"/>
  <c r="V73"/>
  <c r="M73" i="28" s="1"/>
  <c r="V69" i="52"/>
  <c r="V65"/>
  <c r="V61"/>
  <c r="V57"/>
  <c r="M57" i="28" s="1"/>
  <c r="V53" i="52"/>
  <c r="V49"/>
  <c r="V45"/>
  <c r="V41"/>
  <c r="M41" i="28" s="1"/>
  <c r="V37" i="52"/>
  <c r="V33"/>
  <c r="V29"/>
  <c r="M29" i="28" s="1"/>
  <c r="V25" i="52"/>
  <c r="M25" i="28" s="1"/>
  <c r="V21" i="52"/>
  <c r="V17"/>
  <c r="V13"/>
  <c r="V9"/>
  <c r="M9" i="28" s="1"/>
  <c r="V5" i="52"/>
  <c r="V82"/>
  <c r="V78"/>
  <c r="V74"/>
  <c r="M74" i="28" s="1"/>
  <c r="V70" i="52"/>
  <c r="V66"/>
  <c r="V62"/>
  <c r="V58"/>
  <c r="M58" i="28" s="1"/>
  <c r="V54" i="52"/>
  <c r="V50"/>
  <c r="V46"/>
  <c r="V42"/>
  <c r="V38"/>
  <c r="V34"/>
  <c r="V30"/>
  <c r="V26"/>
  <c r="V22"/>
  <c r="V18"/>
  <c r="V14"/>
  <c r="V10"/>
  <c r="M10" i="28" s="1"/>
  <c r="V6" i="52"/>
  <c r="V83"/>
  <c r="V79"/>
  <c r="V75"/>
  <c r="M75" i="28" s="1"/>
  <c r="V71" i="52"/>
  <c r="V67"/>
  <c r="V63"/>
  <c r="V59"/>
  <c r="V55"/>
  <c r="V51"/>
  <c r="V47"/>
  <c r="M47" i="28" s="1"/>
  <c r="V43" i="52"/>
  <c r="M43" i="28" s="1"/>
  <c r="V39" i="52"/>
  <c r="V35"/>
  <c r="V31"/>
  <c r="V27"/>
  <c r="M27" i="28" s="1"/>
  <c r="V23" i="52"/>
  <c r="V19"/>
  <c r="V15"/>
  <c r="V11"/>
  <c r="V7"/>
  <c r="V3"/>
  <c r="V84"/>
  <c r="M84" i="28" s="1"/>
  <c r="V80" i="52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M98" i="28" s="1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AE66" i="26" s="1"/>
  <c r="DK52" i="54"/>
  <c r="C52" i="40"/>
  <c r="AN101" i="52"/>
  <c r="AJ101"/>
  <c r="L4" i="29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5"/>
  <c r="L36"/>
  <c r="L37"/>
  <c r="L39"/>
  <c r="L40"/>
  <c r="L41"/>
  <c r="L43"/>
  <c r="L44"/>
  <c r="L45"/>
  <c r="L47"/>
  <c r="L48"/>
  <c r="L49"/>
  <c r="L51"/>
  <c r="L52"/>
  <c r="L53"/>
  <c r="L55"/>
  <c r="L56"/>
  <c r="L57"/>
  <c r="L59"/>
  <c r="L60"/>
  <c r="L61"/>
  <c r="L63"/>
  <c r="L64"/>
  <c r="L65"/>
  <c r="L67"/>
  <c r="L68"/>
  <c r="L69"/>
  <c r="L71"/>
  <c r="L72"/>
  <c r="L73"/>
  <c r="L75"/>
  <c r="L76"/>
  <c r="L77"/>
  <c r="L79"/>
  <c r="L80"/>
  <c r="L81"/>
  <c r="L83"/>
  <c r="L84"/>
  <c r="L85"/>
  <c r="L87"/>
  <c r="L88"/>
  <c r="L89"/>
  <c r="L91"/>
  <c r="L92"/>
  <c r="L93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5"/>
  <c r="L36"/>
  <c r="L37"/>
  <c r="L39"/>
  <c r="L40"/>
  <c r="L41"/>
  <c r="L43"/>
  <c r="L44"/>
  <c r="L45"/>
  <c r="L47"/>
  <c r="L48"/>
  <c r="L49"/>
  <c r="L51"/>
  <c r="L52"/>
  <c r="L53"/>
  <c r="L55"/>
  <c r="L56"/>
  <c r="L57"/>
  <c r="L59"/>
  <c r="L60"/>
  <c r="L61"/>
  <c r="L63"/>
  <c r="L64"/>
  <c r="L65"/>
  <c r="L67"/>
  <c r="L68"/>
  <c r="L69"/>
  <c r="L71"/>
  <c r="L72"/>
  <c r="L73"/>
  <c r="L75"/>
  <c r="L76"/>
  <c r="L77"/>
  <c r="L79"/>
  <c r="L80"/>
  <c r="L81"/>
  <c r="L83"/>
  <c r="L84"/>
  <c r="L85"/>
  <c r="L87"/>
  <c r="L88"/>
  <c r="L89"/>
  <c r="L91"/>
  <c r="L92"/>
  <c r="L93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31" i="28"/>
  <c r="M15"/>
  <c r="M96"/>
  <c r="M64" i="27"/>
  <c r="M48"/>
  <c r="M32"/>
  <c r="M16"/>
  <c r="M4" i="29"/>
  <c r="M77" i="28"/>
  <c r="M65" i="29"/>
  <c r="M61" i="28"/>
  <c r="M45"/>
  <c r="M33" i="29"/>
  <c r="M98"/>
  <c r="M94" i="28"/>
  <c r="M82"/>
  <c r="M78" i="27"/>
  <c r="M50" i="29"/>
  <c r="AF101" i="52"/>
  <c r="M42" i="27"/>
  <c r="M22"/>
  <c r="M5" i="28"/>
  <c r="M51" i="29"/>
  <c r="M19"/>
  <c r="M88" i="24"/>
  <c r="M88" i="29"/>
  <c r="M88" i="28"/>
  <c r="M88" i="27"/>
  <c r="M72" i="24"/>
  <c r="M72" i="28"/>
  <c r="M72" i="27"/>
  <c r="M97" i="28"/>
  <c r="M37"/>
  <c r="M21"/>
  <c r="M98" i="27"/>
  <c r="M94"/>
  <c r="M90" i="28"/>
  <c r="M90" i="29"/>
  <c r="M70" i="28"/>
  <c r="M70" i="27"/>
  <c r="M70" i="29"/>
  <c r="M62" i="24"/>
  <c r="M54" i="27"/>
  <c r="M54" i="29"/>
  <c r="M54" i="24"/>
  <c r="M42" i="29"/>
  <c r="M38" i="27"/>
  <c r="M38" i="29"/>
  <c r="M38" i="24"/>
  <c r="M34" i="29"/>
  <c r="M30" i="24"/>
  <c r="M26" i="27"/>
  <c r="M26" i="24"/>
  <c r="M26" i="29"/>
  <c r="M22"/>
  <c r="M22" i="24"/>
  <c r="M14"/>
  <c r="M6" i="27"/>
  <c r="M6" i="29"/>
  <c r="M6" i="24"/>
  <c r="M91" i="27"/>
  <c r="M91" i="29"/>
  <c r="M91" i="28"/>
  <c r="M87" i="29"/>
  <c r="M83" i="27"/>
  <c r="M83" i="29"/>
  <c r="M75" i="27"/>
  <c r="M71" i="29"/>
  <c r="M71" i="28"/>
  <c r="M67" i="27"/>
  <c r="M67" i="29"/>
  <c r="M67" i="28"/>
  <c r="M59" i="27"/>
  <c r="M59" i="28"/>
  <c r="M51" i="27"/>
  <c r="M51" i="28"/>
  <c r="M43" i="27"/>
  <c r="M39" i="28"/>
  <c r="M39" i="27"/>
  <c r="M35"/>
  <c r="M35" i="29"/>
  <c r="M35" i="28"/>
  <c r="M27" i="27"/>
  <c r="M23" i="29"/>
  <c r="M23" i="28"/>
  <c r="M19" i="27"/>
  <c r="M19" i="24"/>
  <c r="M19" i="28"/>
  <c r="M11" i="27"/>
  <c r="M11" i="28"/>
  <c r="M92" i="29"/>
  <c r="M92" i="28"/>
  <c r="M92" i="27"/>
  <c r="M84"/>
  <c r="M80"/>
  <c r="M68" i="29"/>
  <c r="M60" i="24"/>
  <c r="M60" i="29"/>
  <c r="M60" i="28"/>
  <c r="M56"/>
  <c r="M56" i="27"/>
  <c r="M52" i="29"/>
  <c r="M44" i="24"/>
  <c r="M44" i="29"/>
  <c r="M44" i="28"/>
  <c r="M40"/>
  <c r="M40" i="27"/>
  <c r="M36" i="29"/>
  <c r="M28" i="24"/>
  <c r="M28" i="29"/>
  <c r="M28" i="28"/>
  <c r="M28" i="27"/>
  <c r="M24" i="28"/>
  <c r="M24" i="27"/>
  <c r="M24" i="29"/>
  <c r="M20"/>
  <c r="M12" i="24"/>
  <c r="M12" i="29"/>
  <c r="M12" i="28"/>
  <c r="M8"/>
  <c r="M8" i="27"/>
  <c r="M8" i="24"/>
  <c r="M85" i="28"/>
  <c r="M96" i="27"/>
  <c r="M76" i="29"/>
  <c r="M76" i="28"/>
  <c r="M69"/>
  <c r="M53"/>
  <c r="M86"/>
  <c r="M86" i="27"/>
  <c r="M86" i="24"/>
  <c r="M86" i="29"/>
  <c r="M58" i="27"/>
  <c r="M58" i="29"/>
  <c r="M10" i="27"/>
  <c r="M92" i="24"/>
  <c r="M76"/>
  <c r="M90"/>
  <c r="M74"/>
  <c r="M70"/>
  <c r="M42"/>
  <c r="M91"/>
  <c r="M87"/>
  <c r="M75"/>
  <c r="M71"/>
  <c r="M59"/>
  <c r="M55"/>
  <c r="M43"/>
  <c r="M39"/>
  <c r="M27"/>
  <c r="M23"/>
  <c r="M11"/>
  <c r="M7" i="29"/>
  <c r="M7" i="28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 i="24"/>
  <c r="M69" i="29"/>
  <c r="M69" i="24"/>
  <c r="M65"/>
  <c r="M61" i="29"/>
  <c r="M57"/>
  <c r="M57" i="24"/>
  <c r="M54" i="28"/>
  <c r="M53" i="29"/>
  <c r="M53" i="24"/>
  <c r="M45" i="29"/>
  <c r="M41" i="24"/>
  <c r="M38" i="28"/>
  <c r="M37" i="29"/>
  <c r="M37" i="24"/>
  <c r="M33"/>
  <c r="M29" i="29"/>
  <c r="M25" i="24"/>
  <c r="M22" i="28"/>
  <c r="M21" i="29"/>
  <c r="M21" i="24"/>
  <c r="M13" i="29"/>
  <c r="M9"/>
  <c r="M9" i="24"/>
  <c r="M5" i="29"/>
  <c r="M5" i="24"/>
  <c r="M93" i="27"/>
  <c r="M89"/>
  <c r="M73"/>
  <c r="M69"/>
  <c r="M57"/>
  <c r="M53"/>
  <c r="M41"/>
  <c r="M37"/>
  <c r="M25"/>
  <c r="M21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V93" s="1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V89" s="1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V85" s="1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V36" s="1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AM23" s="1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AM100"/>
  <c r="V100"/>
  <c r="AM99"/>
  <c r="V99"/>
  <c r="V98"/>
  <c r="AM97"/>
  <c r="AM96"/>
  <c r="V96"/>
  <c r="AM95"/>
  <c r="V95"/>
  <c r="V94"/>
  <c r="AM93"/>
  <c r="AM92"/>
  <c r="V92"/>
  <c r="AM91"/>
  <c r="V91"/>
  <c r="V90"/>
  <c r="AM89"/>
  <c r="AM88"/>
  <c r="V88"/>
  <c r="AM87"/>
  <c r="V87"/>
  <c r="V86"/>
  <c r="AM85"/>
  <c r="AM84"/>
  <c r="V84"/>
  <c r="AM83"/>
  <c r="V83"/>
  <c r="AM81"/>
  <c r="V80"/>
  <c r="V78"/>
  <c r="AM77"/>
  <c r="V77"/>
  <c r="V74"/>
  <c r="AM73"/>
  <c r="V72"/>
  <c r="V70"/>
  <c r="V68"/>
  <c r="AM65"/>
  <c r="V64"/>
  <c r="V62"/>
  <c r="AM61"/>
  <c r="V58"/>
  <c r="AM57"/>
  <c r="V54"/>
  <c r="V52"/>
  <c r="AM51"/>
  <c r="V51"/>
  <c r="V50"/>
  <c r="AM49"/>
  <c r="V48"/>
  <c r="V47"/>
  <c r="AM45"/>
  <c r="V45"/>
  <c r="AM41"/>
  <c r="V40"/>
  <c r="AM39"/>
  <c r="AM33"/>
  <c r="V30"/>
  <c r="AM29"/>
  <c r="V26"/>
  <c r="AM25"/>
  <c r="V22"/>
  <c r="V20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O98" i="38"/>
  <c r="L98" i="24" s="1"/>
  <c r="G66" i="40"/>
  <c r="E99"/>
  <c r="AE99" i="27"/>
  <c r="AE99" i="26"/>
  <c r="AE99" i="29"/>
  <c r="AE99" i="28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33"/>
  <c r="AD9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N5" i="26" s="1"/>
  <c r="O5" i="53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N23" i="29" s="1"/>
  <c r="M23" i="5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N46" i="27" s="1"/>
  <c r="K46" i="53"/>
  <c r="T46" s="1"/>
  <c r="N46" i="26" s="1"/>
  <c r="O46" i="53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G90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<sst xmlns="http://schemas.openxmlformats.org/spreadsheetml/2006/main" count="8033" uniqueCount="537">
  <si>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</si>
  <si>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</si>
  <si>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</si>
  <si>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</si>
  <si>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</si>
  <si>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</si>
  <si>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</si>
  <si>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</si>
  <si>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</si>
  <si>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</si>
  <si>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</si>
  <si>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</si>
  <si>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</si>
  <si>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</si>
  <si>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</si>
  <si>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</si>
  <si>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</si>
  <si>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</si>
  <si>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</si>
  <si>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</si>
  <si>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</si>
  <si>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</si>
  <si>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</si>
  <si>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</si>
  <si>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</si>
  <si>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</si>
  <si>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</si>
  <si>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</si>
  <si>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</si>
  <si>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</si>
  <si>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</si>
  <si>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</si>
  <si>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</si>
  <si>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</si>
  <si>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</si>
  <si>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</si>
  <si>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</si>
  <si>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</si>
  <si>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</si>
  <si>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</si>
  <si>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</si>
  <si>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</si>
  <si>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</si>
  <si>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</si>
  <si>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</si>
  <si>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</si>
  <si>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</si>
  <si>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</si>
  <si>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</si>
  <si>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</si>
  <si>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</si>
  <si>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</si>
  <si>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</si>
  <si>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</si>
  <si>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</si>
  <si>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</si>
  <si>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</si>
  <si>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</si>
  <si>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</si>
  <si>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</si>
  <si>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</si>
  <si>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</si>
  <si>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</si>
  <si>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</si>
  <si>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</si>
  <si>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</si>
  <si>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</si>
  <si>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</si>
  <si>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</si>
  <si>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</si>
  <si>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</si>
  <si>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</si>
  <si>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</si>
  <si>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</si>
  <si>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</si>
  <si>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</si>
  <si>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</si>
  <si>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</si>
  <si>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</si>
  <si>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</si>
  <si>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</si>
  <si>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</si>
  <si>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</si>
  <si>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</si>
  <si>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</si>
  <si>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</si>
  <si>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</si>
  <si>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</si>
  <si>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</si>
  <si>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</si>
  <si>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</si>
  <si>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</si>
  <si>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</si>
  <si>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</si>
  <si>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</si>
  <si>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</si>
  <si>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</si>
  <si>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</si>
  <si>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</si>
  <si>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</si>
  <si>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</si>
  <si>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</si>
  <si>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</si>
  <si>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</si>
  <si>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</si>
  <si>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</si>
  <si>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</si>
  <si>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</si>
  <si>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</si>
  <si>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</si>
  <si>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</si>
  <si>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</si>
  <si>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</si>
  <si>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</si>
  <si>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</si>
  <si>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</si>
  <si>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</si>
  <si>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</si>
  <si>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</si>
  <si>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</si>
  <si>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</si>
  <si>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</si>
  <si>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</si>
  <si>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</si>
  <si>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</si>
  <si>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</si>
  <si>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</si>
  <si>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</si>
  <si>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</si>
  <si>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</si>
  <si>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</si>
  <si>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</si>
  <si>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</si>
  <si>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</si>
  <si>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</si>
  <si>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</si>
  <si>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</si>
  <si>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</si>
  <si>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</si>
  <si>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</si>
  <si>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</si>
  <si>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</si>
  <si>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</si>
  <si>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</si>
  <si>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</si>
  <si>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</si>
  <si>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</si>
  <si>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</si>
  <si>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</si>
  <si>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</si>
  <si>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</si>
  <si>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</si>
  <si>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</si>
  <si>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</si>
  <si>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</si>
  <si>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</si>
  <si>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</si>
  <si>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</si>
  <si>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</si>
  <si>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</si>
  <si>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</si>
  <si>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</si>
  <si>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</si>
  <si>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</si>
  <si>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</si>
  <si>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</si>
  <si>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</si>
  <si>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</si>
  <si>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</si>
  <si>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</si>
  <si>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</si>
  <si>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</si>
  <si>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</si>
  <si>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</si>
  <si>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</si>
  <si>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</si>
  <si>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</si>
  <si>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</si>
  <si>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</si>
  <si>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</si>
  <si>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</si>
  <si>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</si>
  <si>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</si>
  <si>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</si>
  <si>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</si>
  <si>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</si>
  <si>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</si>
  <si>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</si>
  <si>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</si>
  <si>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</si>
  <si>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</si>
  <si>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</si>
  <si>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</si>
  <si>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</si>
  <si>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</si>
  <si>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</si>
  <si>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</si>
  <si>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</si>
  <si>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</si>
  <si>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</si>
  <si>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</si>
  <si>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</si>
  <si>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</si>
  <si>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</si>
  <si>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</si>
  <si>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</si>
  <si>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</si>
  <si>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</si>
  <si>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</si>
  <si>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</si>
  <si>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</si>
  <si>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</si>
  <si>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</si>
  <si>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</si>
  <si>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</si>
  <si>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</si>
  <si>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</si>
  <si>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</si>
  <si>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</si>
  <si>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</si>
  <si>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</si>
  <si>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</si>
  <si>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</si>
  <si>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</si>
  <si>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</si>
  <si>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</si>
  <si>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</si>
  <si>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</si>
  <si>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</si>
  <si>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</si>
  <si>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</si>
  <si>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</si>
  <si>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</si>
  <si>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</si>
  <si>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</si>
  <si>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</si>
  <si>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</si>
  <si>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</si>
  <si>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</si>
  <si>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</si>
  <si>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</si>
  <si>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</si>
  <si>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</si>
  <si>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</si>
  <si>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</si>
  <si>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</si>
  <si>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</si>
  <si>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</si>
  <si>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</si>
  <si>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</si>
  <si>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</si>
  <si>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</si>
  <si>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</si>
  <si>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</si>
  <si>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</si>
  <si>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</si>
  <si>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</si>
  <si>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</si>
  <si>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</si>
  <si>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</si>
  <si>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</si>
  <si>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</si>
  <si>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</si>
  <si>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</si>
  <si>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</si>
  <si>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</si>
  <si>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</si>
  <si>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</si>
  <si>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</si>
  <si>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</si>
  <si>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</si>
  <si>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</si>
  <si>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</si>
  <si>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</si>
  <si>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</si>
  <si>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</si>
  <si>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</si>
  <si>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</si>
  <si>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</si>
  <si>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</si>
  <si>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</si>
  <si>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</si>
  <si>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</si>
  <si>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</si>
  <si>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</si>
  <si>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</si>
  <si>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</si>
  <si>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</si>
  <si>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</si>
  <si>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</si>
  <si>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</si>
  <si>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</si>
  <si>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</si>
  <si>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</si>
  <si>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</si>
  <si>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</si>
  <si>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</si>
  <si>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</si>
  <si>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</si>
  <si>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</si>
  <si>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</si>
  <si>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</si>
  <si>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</si>
  <si>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</si>
  <si>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</si>
  <si>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</si>
  <si>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</si>
  <si>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</si>
  <si>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</si>
  <si>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</si>
  <si>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</si>
  <si>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</si>
  <si>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</si>
  <si>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</si>
  <si>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</si>
  <si>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</si>
  <si>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</si>
  <si>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</si>
  <si>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</si>
  <si>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</si>
  <si>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</si>
  <si>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</si>
  <si>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</si>
  <si>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</si>
  <si>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</si>
  <si>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</si>
  <si>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</si>
  <si>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</si>
  <si>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</si>
  <si>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</si>
  <si>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</si>
  <si>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</si>
  <si>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</si>
  <si>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</si>
  <si>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</si>
  <si>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</si>
  <si>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</si>
  <si>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</si>
  <si>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</si>
  <si>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</si>
  <si>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</si>
  <si>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</si>
  <si>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</si>
  <si>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</si>
  <si>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</si>
  <si>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</si>
  <si>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</si>
  <si>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</si>
  <si>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</si>
  <si>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</si>
  <si>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</si>
  <si>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</si>
  <si>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</si>
  <si>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</si>
  <si>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</si>
  <si>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</si>
  <si>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</si>
  <si>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</si>
  <si>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</si>
  <si>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</si>
  <si>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</si>
  <si>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</si>
  <si>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</si>
  <si>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</si>
  <si>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</si>
  <si>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</si>
  <si>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</si>
  <si>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</si>
  <si>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</si>
  <si>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</si>
  <si>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</si>
  <si>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</si>
  <si>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</si>
  <si>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</si>
  <si>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</si>
  <si>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</si>
  <si>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</si>
  <si>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</si>
  <si>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</si>
  <si>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</si>
  <si>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</si>
  <si>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</si>
  <si>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</si>
  <si>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</si>
  <si>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</si>
  <si>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</si>
  <si>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</si>
  <si>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</si>
  <si>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</si>
  <si>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</si>
  <si>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</si>
  <si>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</si>
  <si>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</si>
  <si>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</si>
  <si>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</si>
  <si>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</si>
  <si>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</si>
  <si>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</si>
  <si>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</si>
  <si>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</si>
  <si>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</si>
  <si>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</si>
  <si>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</si>
  <si>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</si>
  <si>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</si>
  <si>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</si>
  <si>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</si>
  <si>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</si>
  <si>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</si>
  <si>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</si>
  <si>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</si>
  <si>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</si>
  <si>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</si>
  <si>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</si>
  <si>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</si>
  <si>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</si>
  <si>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</si>
  <si>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</si>
  <si>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</si>
  <si>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</si>
  <si>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</si>
  <si>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</si>
  <si>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</si>
  <si>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</si>
  <si>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</si>
  <si>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</si>
  <si>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</si>
  <si>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</si>
  <si>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</si>
  <si>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</si>
  <si>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</si>
  <si>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</si>
  <si>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</si>
  <si>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</si>
  <si>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</si>
  <si>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</si>
  <si>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</si>
  <si>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</si>
  <si>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</si>
  <si>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</si>
  <si>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</si>
  <si>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</si>
  <si>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</si>
  <si>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</si>
  <si>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</si>
  <si>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</si>
  <si>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</si>
  <si>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</si>
  <si>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</si>
  <si>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</si>
  <si>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</si>
  <si>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</si>
  <si>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64IS2022/08/15</t>
  </si>
  <si>
    <t>BRBCL(ER-23)</t>
  </si>
  <si>
    <t>FSTPP I &amp; II(ER-23)</t>
  </si>
  <si>
    <t>KGSU1AND2(SR-50)</t>
  </si>
  <si>
    <t>KGSU3AND4(SR-50)</t>
  </si>
  <si>
    <t>KHSTPP-II(ER-23)</t>
  </si>
  <si>
    <t>KKNP(SR-50)</t>
  </si>
  <si>
    <t>KUDGI(SR-50)</t>
  </si>
  <si>
    <t>MAPS(SR-50)</t>
  </si>
  <si>
    <t>NLCEXP(SR-50)</t>
  </si>
  <si>
    <t>NLCIIST1(SR-50)</t>
  </si>
  <si>
    <t>NLCIIST2(SR-50)</t>
  </si>
  <si>
    <t>NLCTS2EXP(SR-50)</t>
  </si>
  <si>
    <t>NNTPP(SR-50)</t>
  </si>
  <si>
    <t>NTPL(SR-50)</t>
  </si>
  <si>
    <t>RSTPSU1TO6(SR-50)</t>
  </si>
  <si>
    <t>RSTPSU7(SR-50)</t>
  </si>
  <si>
    <t>SASAN(WR-34)</t>
  </si>
  <si>
    <t>SIMHST2(SR-50)</t>
  </si>
  <si>
    <t>TALA(ER-23)</t>
  </si>
  <si>
    <t>TALST2(SR-50)</t>
  </si>
  <si>
    <t>VALLURNTECL(SR-50)</t>
  </si>
  <si>
    <t>ADHPL</t>
  </si>
  <si>
    <t>APNRL</t>
  </si>
  <si>
    <t>BSHP</t>
  </si>
  <si>
    <t>EDCLHARANGI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</si>
  <si>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</si>
  <si>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</si>
  <si>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</si>
  <si>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</si>
  <si>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</si>
  <si>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</si>
  <si>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</si>
  <si>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</si>
  <si>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</si>
  <si>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</si>
  <si>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</si>
  <si>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</si>
  <si>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</si>
  <si>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</si>
  <si>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</si>
  <si>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</si>
  <si>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</si>
  <si>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</si>
  <si>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</si>
  <si>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ANTA_CRF(NR-89)</t>
  </si>
  <si>
    <t>ANTA_GF(NR-89)</t>
  </si>
  <si>
    <t>ANTA_LF(NR-89)</t>
  </si>
  <si>
    <t>ANTA_RF(NR-89)</t>
  </si>
  <si>
    <t>AURY_CRF(NR-89)</t>
  </si>
  <si>
    <t>AURY_GF(NR-89)</t>
  </si>
  <si>
    <t>AURY_LF(NR-89)</t>
  </si>
  <si>
    <t>AURY_RF(NR-89)</t>
  </si>
  <si>
    <t>BSIUL(NR-89)</t>
  </si>
  <si>
    <t>CHAMERA1(NR-89)</t>
  </si>
  <si>
    <t>CHAMERA2(NR-89)</t>
  </si>
  <si>
    <t>CHAMERA3(NR-89)</t>
  </si>
  <si>
    <t>DADRI_CRF(NR-89)</t>
  </si>
  <si>
    <t>DADRI_GF(NR-89)</t>
  </si>
  <si>
    <t>DADRI_LF(NR-89)</t>
  </si>
  <si>
    <t>DADRI_RF(NR-89)</t>
  </si>
  <si>
    <t>DADRT2(NR-89)</t>
  </si>
  <si>
    <t>DHAULIGNGA(NR-89)</t>
  </si>
  <si>
    <t>DULHASTI(NR-89)</t>
  </si>
  <si>
    <t>JHAJJAR(NR-89)</t>
  </si>
  <si>
    <t>KOTESHWR(NR-89)</t>
  </si>
  <si>
    <t>NAPP(NR-89)</t>
  </si>
  <si>
    <t>NJPC(NR-89)</t>
  </si>
  <si>
    <t>PARBATI3(NR-89)</t>
  </si>
  <si>
    <t>RAPPB(NR-89)</t>
  </si>
  <si>
    <t>RAPPC(NR-89)</t>
  </si>
  <si>
    <t>RIHAND1(NR-89)</t>
  </si>
  <si>
    <t>RIHAND2(NR-89)</t>
  </si>
  <si>
    <t>RIHAND3(NR-89)</t>
  </si>
  <si>
    <t>SALAL(NR-89)</t>
  </si>
  <si>
    <t>SEWA2(NR-89)</t>
  </si>
  <si>
    <t>SINGRAULI(NR-89)</t>
  </si>
  <si>
    <t>SINGRAULI_HYDRO(NR-89)</t>
  </si>
  <si>
    <t>TANAKPUR(NR-89)</t>
  </si>
  <si>
    <t>TEHRI(NR-89)</t>
  </si>
  <si>
    <t>UNCHAHAR1(NR-89)</t>
  </si>
  <si>
    <t>UNCHAHAR2(NR-89)</t>
  </si>
  <si>
    <t>UNCHAHAR3(NR-89)</t>
  </si>
  <si>
    <t>UNCHAHAR4(NR-89)</t>
  </si>
  <si>
    <t>URI2(NR-89)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</si>
</sst>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314.62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44788</v>
      </c>
      <c r="Z3" s="37">
        <f>S3</f>
        <v>44788</v>
      </c>
      <c r="AE3" s="36"/>
      <c r="AH3" s="38">
        <f>AV4</f>
        <v>44788</v>
      </c>
    </row>
    <row r="4" spans="1:48" ht="15.75" thickBot="1">
      <c r="A4" s="37">
        <f>frq!A1</f>
        <v>44788</v>
      </c>
      <c r="L4" s="37">
        <f>frq!A1</f>
        <v>44788</v>
      </c>
      <c r="P4" s="37">
        <f>frq!A1</f>
        <v>44788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44788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  <col min="22" max="22" width="10.5703125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5.81</v>
      </c>
      <c r="M3" s="114">
        <v>0</v>
      </c>
      <c r="N3" s="113">
        <v>-137</v>
      </c>
      <c r="O3" s="95">
        <v>0</v>
      </c>
      <c r="P3" s="95">
        <v>-100</v>
      </c>
      <c r="Q3" s="95">
        <v>0</v>
      </c>
      <c r="R3" s="95">
        <v>0</v>
      </c>
      <c r="S3" s="114">
        <v>0</v>
      </c>
      <c r="U3" s="115">
        <v>-237</v>
      </c>
      <c r="V3" s="116">
        <v>5.8</v>
      </c>
      <c r="W3">
        <v>-137</v>
      </c>
      <c r="X3">
        <v>0</v>
      </c>
      <c r="Y3">
        <v>5.81</v>
      </c>
      <c r="Z3">
        <v>0</v>
      </c>
      <c r="AA3" s="26">
        <v>-100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5.81</v>
      </c>
      <c r="M4" s="116">
        <v>0</v>
      </c>
      <c r="N4" s="115">
        <v>-131</v>
      </c>
      <c r="O4" s="88">
        <v>0</v>
      </c>
      <c r="P4" s="88">
        <v>-10</v>
      </c>
      <c r="Q4" s="88">
        <v>0</v>
      </c>
      <c r="R4" s="88">
        <v>0</v>
      </c>
      <c r="S4" s="116">
        <v>0</v>
      </c>
      <c r="U4" s="115">
        <v>-141</v>
      </c>
      <c r="V4" s="116">
        <v>5.8</v>
      </c>
      <c r="W4">
        <v>-131</v>
      </c>
      <c r="X4">
        <v>0</v>
      </c>
      <c r="Y4">
        <v>5.81</v>
      </c>
      <c r="Z4">
        <v>0</v>
      </c>
      <c r="AA4">
        <v>-10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5.81</v>
      </c>
      <c r="M5" s="116">
        <v>0</v>
      </c>
      <c r="N5" s="115">
        <v>-147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-147</v>
      </c>
      <c r="V5" s="116">
        <v>5.8</v>
      </c>
      <c r="W5">
        <v>-147</v>
      </c>
      <c r="X5">
        <v>0</v>
      </c>
      <c r="Y5">
        <v>5.81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5.81</v>
      </c>
      <c r="M6" s="116">
        <v>0</v>
      </c>
      <c r="N6" s="115">
        <v>-142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-142</v>
      </c>
      <c r="V6" s="116">
        <v>5.8</v>
      </c>
      <c r="W6">
        <v>-142</v>
      </c>
      <c r="X6">
        <v>0</v>
      </c>
      <c r="Y6">
        <v>5.81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7.26</v>
      </c>
      <c r="M7" s="116">
        <v>0</v>
      </c>
      <c r="N7" s="115">
        <v>-74</v>
      </c>
      <c r="O7" s="88">
        <v>0</v>
      </c>
      <c r="P7" s="88">
        <v>-65</v>
      </c>
      <c r="Q7" s="88">
        <v>-50</v>
      </c>
      <c r="R7" s="88">
        <v>0</v>
      </c>
      <c r="S7" s="116">
        <v>0</v>
      </c>
      <c r="U7" s="115">
        <v>-189</v>
      </c>
      <c r="V7" s="116">
        <v>7.26</v>
      </c>
      <c r="W7">
        <v>-74</v>
      </c>
      <c r="X7">
        <v>0</v>
      </c>
      <c r="Y7">
        <v>7.26</v>
      </c>
      <c r="Z7">
        <v>-50</v>
      </c>
      <c r="AA7">
        <v>-65</v>
      </c>
    </row>
    <row r="8" spans="1:27">
      <c r="G8" t="s">
        <v>50</v>
      </c>
      <c r="H8" s="115">
        <v>0</v>
      </c>
      <c r="I8" s="88">
        <v>9.68</v>
      </c>
      <c r="J8" s="88">
        <v>0</v>
      </c>
      <c r="K8" s="88">
        <v>0</v>
      </c>
      <c r="L8" s="88">
        <v>0</v>
      </c>
      <c r="M8" s="116">
        <v>0</v>
      </c>
      <c r="N8" s="115">
        <v>-86</v>
      </c>
      <c r="O8" s="88">
        <v>0</v>
      </c>
      <c r="P8" s="88">
        <v>-40</v>
      </c>
      <c r="Q8" s="88">
        <v>0</v>
      </c>
      <c r="R8" s="88">
        <v>0</v>
      </c>
      <c r="S8" s="116">
        <v>0</v>
      </c>
      <c r="U8" s="115">
        <v>-126</v>
      </c>
      <c r="V8" s="116">
        <v>9.68</v>
      </c>
      <c r="W8">
        <v>-86</v>
      </c>
      <c r="X8">
        <v>9.68</v>
      </c>
      <c r="Y8">
        <v>0</v>
      </c>
      <c r="Z8">
        <v>0</v>
      </c>
      <c r="AA8">
        <v>-40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2.42</v>
      </c>
      <c r="M9" s="116">
        <v>0</v>
      </c>
      <c r="N9" s="115">
        <v>-13</v>
      </c>
      <c r="O9" s="88">
        <v>-20</v>
      </c>
      <c r="P9" s="88">
        <v>-20</v>
      </c>
      <c r="Q9" s="88">
        <v>0</v>
      </c>
      <c r="R9" s="88">
        <v>0</v>
      </c>
      <c r="S9" s="116">
        <v>0</v>
      </c>
      <c r="U9" s="115">
        <v>-53</v>
      </c>
      <c r="V9" s="116">
        <v>2.42</v>
      </c>
      <c r="W9">
        <v>-13</v>
      </c>
      <c r="X9">
        <v>-20</v>
      </c>
      <c r="Y9">
        <v>2.42</v>
      </c>
      <c r="Z9">
        <v>0</v>
      </c>
      <c r="AA9">
        <v>-20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2.42</v>
      </c>
      <c r="M10" s="116">
        <v>0</v>
      </c>
      <c r="N10" s="115">
        <v>-32</v>
      </c>
      <c r="O10" s="88">
        <v>0</v>
      </c>
      <c r="P10" s="88">
        <v>-30</v>
      </c>
      <c r="Q10" s="88">
        <v>0</v>
      </c>
      <c r="R10" s="88">
        <v>0</v>
      </c>
      <c r="S10" s="116">
        <v>0</v>
      </c>
      <c r="U10" s="115">
        <v>-62</v>
      </c>
      <c r="V10" s="116">
        <v>2.42</v>
      </c>
      <c r="W10">
        <v>-32</v>
      </c>
      <c r="X10">
        <v>0</v>
      </c>
      <c r="Y10">
        <v>2.42</v>
      </c>
      <c r="Z10">
        <v>0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1.94</v>
      </c>
      <c r="M11" s="116">
        <v>0</v>
      </c>
      <c r="N11" s="115">
        <v>-6</v>
      </c>
      <c r="O11" s="88">
        <v>0</v>
      </c>
      <c r="P11" s="88">
        <v>-70</v>
      </c>
      <c r="Q11" s="88">
        <v>0</v>
      </c>
      <c r="R11" s="88">
        <v>0</v>
      </c>
      <c r="S11" s="116">
        <v>0</v>
      </c>
      <c r="U11" s="115">
        <v>-76</v>
      </c>
      <c r="V11" s="116">
        <v>1.94</v>
      </c>
      <c r="W11">
        <v>-6</v>
      </c>
      <c r="X11">
        <v>0</v>
      </c>
      <c r="Y11">
        <v>1.94</v>
      </c>
      <c r="Z11">
        <v>0</v>
      </c>
      <c r="AA11">
        <v>-70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1.94</v>
      </c>
      <c r="M12" s="116">
        <v>0</v>
      </c>
      <c r="N12" s="115">
        <v>-69</v>
      </c>
      <c r="O12" s="88">
        <v>0</v>
      </c>
      <c r="P12" s="88">
        <v>-50</v>
      </c>
      <c r="Q12" s="88">
        <v>-55</v>
      </c>
      <c r="R12" s="88">
        <v>0</v>
      </c>
      <c r="S12" s="116">
        <v>0</v>
      </c>
      <c r="U12" s="115">
        <v>-174</v>
      </c>
      <c r="V12" s="116">
        <v>1.94</v>
      </c>
      <c r="W12">
        <v>-69</v>
      </c>
      <c r="X12">
        <v>0</v>
      </c>
      <c r="Y12">
        <v>1.94</v>
      </c>
      <c r="Z12">
        <v>-55</v>
      </c>
      <c r="AA12">
        <v>-50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6.77</v>
      </c>
      <c r="M13" s="116">
        <v>0</v>
      </c>
      <c r="N13" s="115">
        <v>-48</v>
      </c>
      <c r="O13" s="88">
        <v>0</v>
      </c>
      <c r="P13" s="88">
        <v>-100</v>
      </c>
      <c r="Q13" s="88">
        <v>0</v>
      </c>
      <c r="R13" s="88">
        <v>0</v>
      </c>
      <c r="S13" s="116">
        <v>0</v>
      </c>
      <c r="U13" s="115">
        <v>-148</v>
      </c>
      <c r="V13" s="116">
        <v>6.77</v>
      </c>
      <c r="W13">
        <v>-48</v>
      </c>
      <c r="X13">
        <v>0</v>
      </c>
      <c r="Y13">
        <v>6.77</v>
      </c>
      <c r="Z13">
        <v>0</v>
      </c>
      <c r="AA13">
        <v>-100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1.94</v>
      </c>
      <c r="M14" s="116">
        <v>0</v>
      </c>
      <c r="N14" s="115">
        <v>-111</v>
      </c>
      <c r="O14" s="88">
        <v>0</v>
      </c>
      <c r="P14" s="88">
        <v>-50</v>
      </c>
      <c r="Q14" s="88">
        <v>0</v>
      </c>
      <c r="R14" s="88">
        <v>0</v>
      </c>
      <c r="S14" s="116">
        <v>0</v>
      </c>
      <c r="U14" s="115">
        <v>-161</v>
      </c>
      <c r="V14" s="116">
        <v>1.94</v>
      </c>
      <c r="W14">
        <v>-111</v>
      </c>
      <c r="X14">
        <v>0</v>
      </c>
      <c r="Y14">
        <v>1.94</v>
      </c>
      <c r="Z14">
        <v>0</v>
      </c>
      <c r="AA14">
        <v>-50</v>
      </c>
    </row>
    <row r="15" spans="1:27">
      <c r="G15" t="s">
        <v>57</v>
      </c>
      <c r="H15" s="115">
        <v>51.28</v>
      </c>
      <c r="I15" s="88">
        <v>0</v>
      </c>
      <c r="J15" s="88">
        <v>0</v>
      </c>
      <c r="K15" s="88">
        <v>0</v>
      </c>
      <c r="L15" s="88">
        <v>3.87</v>
      </c>
      <c r="M15" s="116">
        <v>0</v>
      </c>
      <c r="N15" s="115">
        <v>0</v>
      </c>
      <c r="O15" s="88">
        <v>0</v>
      </c>
      <c r="P15" s="88">
        <v>-100</v>
      </c>
      <c r="Q15" s="88">
        <v>0</v>
      </c>
      <c r="R15" s="88">
        <v>0</v>
      </c>
      <c r="S15" s="116">
        <v>0</v>
      </c>
      <c r="U15" s="115">
        <v>-100</v>
      </c>
      <c r="V15" s="116">
        <v>55.15</v>
      </c>
      <c r="W15">
        <v>51.28</v>
      </c>
      <c r="X15">
        <v>0</v>
      </c>
      <c r="Y15">
        <v>3.87</v>
      </c>
      <c r="Z15">
        <v>0</v>
      </c>
      <c r="AA15">
        <v>-100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3.87</v>
      </c>
      <c r="M16" s="116">
        <v>0</v>
      </c>
      <c r="N16" s="115">
        <v>-14</v>
      </c>
      <c r="O16" s="88">
        <v>0</v>
      </c>
      <c r="P16" s="88">
        <v>-90</v>
      </c>
      <c r="Q16" s="88">
        <v>0</v>
      </c>
      <c r="R16" s="88">
        <v>0</v>
      </c>
      <c r="S16" s="116">
        <v>0</v>
      </c>
      <c r="U16" s="115">
        <v>-104</v>
      </c>
      <c r="V16" s="116">
        <v>3.87</v>
      </c>
      <c r="W16">
        <v>-14</v>
      </c>
      <c r="X16">
        <v>0</v>
      </c>
      <c r="Y16">
        <v>3.87</v>
      </c>
      <c r="Z16">
        <v>0</v>
      </c>
      <c r="AA16">
        <v>-90</v>
      </c>
    </row>
    <row r="17" spans="7:27">
      <c r="G17" t="s">
        <v>59</v>
      </c>
      <c r="H17" s="115">
        <v>85.14</v>
      </c>
      <c r="I17" s="88">
        <v>14.51</v>
      </c>
      <c r="J17" s="88">
        <v>0</v>
      </c>
      <c r="K17" s="88">
        <v>0</v>
      </c>
      <c r="L17" s="88">
        <v>3.39</v>
      </c>
      <c r="M17" s="116">
        <v>0</v>
      </c>
      <c r="N17" s="115">
        <v>0</v>
      </c>
      <c r="O17" s="88">
        <v>0</v>
      </c>
      <c r="P17" s="88">
        <v>-100</v>
      </c>
      <c r="Q17" s="88">
        <v>-55</v>
      </c>
      <c r="R17" s="88">
        <v>0</v>
      </c>
      <c r="S17" s="116">
        <v>0</v>
      </c>
      <c r="U17" s="115">
        <v>-155</v>
      </c>
      <c r="V17" s="116">
        <v>103.04</v>
      </c>
      <c r="W17">
        <v>85.14</v>
      </c>
      <c r="X17">
        <v>14.51</v>
      </c>
      <c r="Y17">
        <v>3.39</v>
      </c>
      <c r="Z17">
        <v>-55</v>
      </c>
      <c r="AA17">
        <v>-100</v>
      </c>
    </row>
    <row r="18" spans="7:27">
      <c r="G18" t="s">
        <v>60</v>
      </c>
      <c r="H18" s="115">
        <v>62.88</v>
      </c>
      <c r="I18" s="88">
        <v>4.84</v>
      </c>
      <c r="J18" s="88">
        <v>0</v>
      </c>
      <c r="K18" s="88">
        <v>0</v>
      </c>
      <c r="L18" s="88">
        <v>3.39</v>
      </c>
      <c r="M18" s="116">
        <v>0</v>
      </c>
      <c r="N18" s="115">
        <v>0</v>
      </c>
      <c r="O18" s="88">
        <v>0</v>
      </c>
      <c r="P18" s="88">
        <v>-105</v>
      </c>
      <c r="Q18" s="88">
        <v>0</v>
      </c>
      <c r="R18" s="88">
        <v>0</v>
      </c>
      <c r="S18" s="116">
        <v>0</v>
      </c>
      <c r="U18" s="115">
        <v>-105</v>
      </c>
      <c r="V18" s="116">
        <v>71.11</v>
      </c>
      <c r="W18">
        <v>62.88</v>
      </c>
      <c r="X18">
        <v>4.84</v>
      </c>
      <c r="Y18">
        <v>3.39</v>
      </c>
      <c r="Z18">
        <v>0</v>
      </c>
      <c r="AA18">
        <v>-105</v>
      </c>
    </row>
    <row r="19" spans="7:27">
      <c r="G19" t="s">
        <v>61</v>
      </c>
      <c r="H19" s="115">
        <v>68.7</v>
      </c>
      <c r="I19" s="88">
        <v>0</v>
      </c>
      <c r="J19" s="88">
        <v>0</v>
      </c>
      <c r="K19" s="88">
        <v>0</v>
      </c>
      <c r="L19" s="88">
        <v>6.77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75.459999999999994</v>
      </c>
      <c r="W19">
        <v>68.7</v>
      </c>
      <c r="X19">
        <v>0</v>
      </c>
      <c r="Y19">
        <v>6.77</v>
      </c>
      <c r="Z19">
        <v>0</v>
      </c>
      <c r="AA19">
        <v>0</v>
      </c>
    </row>
    <row r="20" spans="7:27">
      <c r="G20" t="s">
        <v>62</v>
      </c>
      <c r="H20" s="115">
        <v>55.14</v>
      </c>
      <c r="I20" s="88">
        <v>0</v>
      </c>
      <c r="J20" s="88">
        <v>0</v>
      </c>
      <c r="K20" s="88">
        <v>0</v>
      </c>
      <c r="L20" s="88">
        <v>1.94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57.08</v>
      </c>
      <c r="W20">
        <v>55.14</v>
      </c>
      <c r="X20">
        <v>0</v>
      </c>
      <c r="Y20">
        <v>1.94</v>
      </c>
      <c r="Z20">
        <v>0</v>
      </c>
      <c r="AA20">
        <v>0</v>
      </c>
    </row>
    <row r="21" spans="7:27">
      <c r="G21" t="s">
        <v>63</v>
      </c>
      <c r="H21" s="115">
        <v>90.94</v>
      </c>
      <c r="I21" s="88">
        <v>0</v>
      </c>
      <c r="J21" s="88">
        <v>0</v>
      </c>
      <c r="K21" s="88">
        <v>0</v>
      </c>
      <c r="L21" s="88">
        <v>3.39</v>
      </c>
      <c r="M21" s="116">
        <v>0</v>
      </c>
      <c r="N21" s="115">
        <v>0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-30</v>
      </c>
      <c r="V21" s="116">
        <v>94.33</v>
      </c>
      <c r="W21">
        <v>90.94</v>
      </c>
      <c r="X21">
        <v>0</v>
      </c>
      <c r="Y21">
        <v>3.39</v>
      </c>
      <c r="Z21">
        <v>0</v>
      </c>
      <c r="AA21">
        <v>-30</v>
      </c>
    </row>
    <row r="22" spans="7:27">
      <c r="G22" t="s">
        <v>64</v>
      </c>
      <c r="H22" s="115">
        <v>59.98</v>
      </c>
      <c r="I22" s="88">
        <v>0</v>
      </c>
      <c r="J22" s="88">
        <v>0</v>
      </c>
      <c r="K22" s="88">
        <v>0</v>
      </c>
      <c r="L22" s="88">
        <v>3.39</v>
      </c>
      <c r="M22" s="116">
        <v>0</v>
      </c>
      <c r="N22" s="115">
        <v>0</v>
      </c>
      <c r="O22" s="88">
        <v>0</v>
      </c>
      <c r="P22" s="88">
        <v>0</v>
      </c>
      <c r="Q22" s="88">
        <v>-55</v>
      </c>
      <c r="R22" s="88">
        <v>0</v>
      </c>
      <c r="S22" s="116">
        <v>0</v>
      </c>
      <c r="U22" s="115">
        <v>-55</v>
      </c>
      <c r="V22" s="116">
        <v>63.37</v>
      </c>
      <c r="W22">
        <v>59.98</v>
      </c>
      <c r="X22">
        <v>0</v>
      </c>
      <c r="Y22">
        <v>3.39</v>
      </c>
      <c r="Z22">
        <v>-55</v>
      </c>
      <c r="AA22">
        <v>0</v>
      </c>
    </row>
    <row r="23" spans="7:27">
      <c r="G23" t="s">
        <v>65</v>
      </c>
      <c r="H23" s="115">
        <v>162.54</v>
      </c>
      <c r="I23" s="88">
        <v>0</v>
      </c>
      <c r="J23" s="88">
        <v>0</v>
      </c>
      <c r="K23" s="88">
        <v>0</v>
      </c>
      <c r="L23" s="88">
        <v>3.87</v>
      </c>
      <c r="M23" s="116">
        <v>0</v>
      </c>
      <c r="N23" s="115">
        <v>0</v>
      </c>
      <c r="O23" s="88">
        <v>0</v>
      </c>
      <c r="P23" s="88">
        <v>-120</v>
      </c>
      <c r="Q23" s="88">
        <v>-10</v>
      </c>
      <c r="R23" s="88">
        <v>0</v>
      </c>
      <c r="S23" s="116">
        <v>0</v>
      </c>
      <c r="U23" s="115">
        <v>-130</v>
      </c>
      <c r="V23" s="116">
        <v>166.41</v>
      </c>
      <c r="W23">
        <v>162.54</v>
      </c>
      <c r="X23">
        <v>0</v>
      </c>
      <c r="Y23">
        <v>3.87</v>
      </c>
      <c r="Z23">
        <v>-10</v>
      </c>
      <c r="AA23">
        <v>-120</v>
      </c>
    </row>
    <row r="24" spans="7:27">
      <c r="G24" t="s">
        <v>66</v>
      </c>
      <c r="H24" s="115">
        <v>131.58000000000001</v>
      </c>
      <c r="I24" s="88">
        <v>0</v>
      </c>
      <c r="J24" s="88">
        <v>0</v>
      </c>
      <c r="K24" s="88">
        <v>0</v>
      </c>
      <c r="L24" s="88">
        <v>3.87</v>
      </c>
      <c r="M24" s="116">
        <v>0</v>
      </c>
      <c r="N24" s="115">
        <v>0</v>
      </c>
      <c r="O24" s="88">
        <v>-35</v>
      </c>
      <c r="P24" s="88">
        <v>-80</v>
      </c>
      <c r="Q24" s="88">
        <v>-10</v>
      </c>
      <c r="R24" s="88">
        <v>0</v>
      </c>
      <c r="S24" s="116">
        <v>0</v>
      </c>
      <c r="U24" s="115">
        <v>-125</v>
      </c>
      <c r="V24" s="116">
        <v>135.44999999999999</v>
      </c>
      <c r="W24">
        <v>131.58000000000001</v>
      </c>
      <c r="X24">
        <v>-35</v>
      </c>
      <c r="Y24">
        <v>3.87</v>
      </c>
      <c r="Z24">
        <v>-10</v>
      </c>
      <c r="AA24">
        <v>-80</v>
      </c>
    </row>
    <row r="25" spans="7:27">
      <c r="G25" t="s">
        <v>67</v>
      </c>
      <c r="H25" s="115">
        <v>148.02000000000001</v>
      </c>
      <c r="I25" s="88">
        <v>0</v>
      </c>
      <c r="J25" s="88">
        <v>48.38</v>
      </c>
      <c r="K25" s="88">
        <v>0</v>
      </c>
      <c r="L25" s="88">
        <v>7.26</v>
      </c>
      <c r="M25" s="116">
        <v>0</v>
      </c>
      <c r="N25" s="115">
        <v>0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>
        <v>-10</v>
      </c>
      <c r="V25" s="116">
        <v>203.66</v>
      </c>
      <c r="W25">
        <v>148.02000000000001</v>
      </c>
      <c r="X25">
        <v>0</v>
      </c>
      <c r="Y25">
        <v>7.26</v>
      </c>
      <c r="Z25">
        <v>-10</v>
      </c>
      <c r="AA25">
        <v>48.38</v>
      </c>
    </row>
    <row r="26" spans="7:27">
      <c r="G26" t="s">
        <v>68</v>
      </c>
      <c r="H26" s="115">
        <v>68.69</v>
      </c>
      <c r="I26" s="88">
        <v>0</v>
      </c>
      <c r="J26" s="88">
        <v>58.05</v>
      </c>
      <c r="K26" s="88">
        <v>0</v>
      </c>
      <c r="L26" s="88">
        <v>1.45</v>
      </c>
      <c r="M26" s="116">
        <v>0</v>
      </c>
      <c r="N26" s="115">
        <v>0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>
        <v>-10</v>
      </c>
      <c r="V26" s="116">
        <v>128.19</v>
      </c>
      <c r="W26">
        <v>68.69</v>
      </c>
      <c r="X26">
        <v>0</v>
      </c>
      <c r="Y26">
        <v>1.45</v>
      </c>
      <c r="Z26">
        <v>-10</v>
      </c>
      <c r="AA26">
        <v>58.05</v>
      </c>
    </row>
    <row r="27" spans="7:27">
      <c r="G27" t="s">
        <v>69</v>
      </c>
      <c r="H27" s="115">
        <v>107.39</v>
      </c>
      <c r="I27" s="88">
        <v>24.19</v>
      </c>
      <c r="J27" s="88">
        <v>19.350000000000001</v>
      </c>
      <c r="K27" s="88">
        <v>0</v>
      </c>
      <c r="L27" s="88">
        <v>2.42</v>
      </c>
      <c r="M27" s="116">
        <v>0</v>
      </c>
      <c r="N27" s="115">
        <v>0</v>
      </c>
      <c r="O27" s="88">
        <v>0</v>
      </c>
      <c r="P27" s="88">
        <v>0</v>
      </c>
      <c r="Q27" s="88">
        <v>-55</v>
      </c>
      <c r="R27" s="88">
        <v>0</v>
      </c>
      <c r="S27" s="116">
        <v>0</v>
      </c>
      <c r="U27" s="115">
        <v>-55</v>
      </c>
      <c r="V27" s="116">
        <v>153.35</v>
      </c>
      <c r="W27">
        <v>107.39</v>
      </c>
      <c r="X27">
        <v>24.19</v>
      </c>
      <c r="Y27">
        <v>2.42</v>
      </c>
      <c r="Z27">
        <v>-55</v>
      </c>
      <c r="AA27">
        <v>19.350000000000001</v>
      </c>
    </row>
    <row r="28" spans="7:27">
      <c r="G28" t="s">
        <v>70</v>
      </c>
      <c r="H28" s="115">
        <v>70.63</v>
      </c>
      <c r="I28" s="88">
        <v>19.350000000000001</v>
      </c>
      <c r="J28" s="88">
        <v>96.75</v>
      </c>
      <c r="K28" s="88">
        <v>0</v>
      </c>
      <c r="L28" s="88">
        <v>1.45</v>
      </c>
      <c r="M28" s="116">
        <v>0</v>
      </c>
      <c r="N28" s="115">
        <v>0</v>
      </c>
      <c r="O28" s="88">
        <v>0</v>
      </c>
      <c r="P28" s="88">
        <v>0</v>
      </c>
      <c r="Q28" s="88">
        <v>-10</v>
      </c>
      <c r="R28" s="88">
        <v>0</v>
      </c>
      <c r="S28" s="116">
        <v>0</v>
      </c>
      <c r="U28" s="115">
        <v>-10</v>
      </c>
      <c r="V28" s="116">
        <v>188.18</v>
      </c>
      <c r="W28">
        <v>70.63</v>
      </c>
      <c r="X28">
        <v>19.350000000000001</v>
      </c>
      <c r="Y28">
        <v>1.45</v>
      </c>
      <c r="Z28">
        <v>-10</v>
      </c>
      <c r="AA28">
        <v>96.75</v>
      </c>
    </row>
    <row r="29" spans="7:27">
      <c r="G29" t="s">
        <v>71</v>
      </c>
      <c r="H29" s="115">
        <v>77.400000000000006</v>
      </c>
      <c r="I29" s="88">
        <v>0</v>
      </c>
      <c r="J29" s="88">
        <v>96.75</v>
      </c>
      <c r="K29" s="88">
        <v>0</v>
      </c>
      <c r="L29" s="88">
        <v>1.64</v>
      </c>
      <c r="M29" s="116">
        <v>0</v>
      </c>
      <c r="N29" s="115">
        <v>0</v>
      </c>
      <c r="O29" s="88">
        <v>-92</v>
      </c>
      <c r="P29" s="88">
        <v>0</v>
      </c>
      <c r="Q29" s="88">
        <v>-10</v>
      </c>
      <c r="R29" s="88">
        <v>0</v>
      </c>
      <c r="S29" s="116">
        <v>0</v>
      </c>
      <c r="U29" s="115">
        <v>-102</v>
      </c>
      <c r="V29" s="116">
        <v>175.79</v>
      </c>
      <c r="W29">
        <v>77.400000000000006</v>
      </c>
      <c r="X29">
        <v>-92</v>
      </c>
      <c r="Y29">
        <v>1.64</v>
      </c>
      <c r="Z29">
        <v>-10</v>
      </c>
      <c r="AA29">
        <v>96.75</v>
      </c>
    </row>
    <row r="30" spans="7:27">
      <c r="G30" t="s">
        <v>72</v>
      </c>
      <c r="H30" s="115">
        <v>53.21</v>
      </c>
      <c r="I30" s="88">
        <v>0</v>
      </c>
      <c r="J30" s="88">
        <v>96.76</v>
      </c>
      <c r="K30" s="88">
        <v>0</v>
      </c>
      <c r="L30" s="88">
        <v>1.64</v>
      </c>
      <c r="M30" s="116">
        <v>0</v>
      </c>
      <c r="N30" s="115">
        <v>0</v>
      </c>
      <c r="O30" s="88">
        <v>-40</v>
      </c>
      <c r="P30" s="88">
        <v>0</v>
      </c>
      <c r="Q30" s="88">
        <v>-10</v>
      </c>
      <c r="R30" s="88">
        <v>0</v>
      </c>
      <c r="S30" s="116">
        <v>0</v>
      </c>
      <c r="U30" s="115">
        <v>-50</v>
      </c>
      <c r="V30" s="116">
        <v>151.61000000000001</v>
      </c>
      <c r="W30">
        <v>53.21</v>
      </c>
      <c r="X30">
        <v>-40</v>
      </c>
      <c r="Y30">
        <v>1.64</v>
      </c>
      <c r="Z30">
        <v>-10</v>
      </c>
      <c r="AA30">
        <v>96.76</v>
      </c>
    </row>
    <row r="31" spans="7:27">
      <c r="G31" t="s">
        <v>73</v>
      </c>
      <c r="H31" s="115">
        <v>62.89</v>
      </c>
      <c r="I31" s="88">
        <v>0</v>
      </c>
      <c r="J31" s="88">
        <v>96.75</v>
      </c>
      <c r="K31" s="88">
        <v>0</v>
      </c>
      <c r="L31" s="88">
        <v>0</v>
      </c>
      <c r="M31" s="116">
        <v>0</v>
      </c>
      <c r="N31" s="115">
        <v>0</v>
      </c>
      <c r="O31" s="88">
        <v>-60</v>
      </c>
      <c r="P31" s="88">
        <v>0</v>
      </c>
      <c r="Q31" s="88">
        <v>-10</v>
      </c>
      <c r="R31" s="88">
        <v>0</v>
      </c>
      <c r="S31" s="116">
        <v>0</v>
      </c>
      <c r="U31" s="115">
        <v>-70</v>
      </c>
      <c r="V31" s="116">
        <v>159.63999999999999</v>
      </c>
      <c r="W31">
        <v>62.89</v>
      </c>
      <c r="X31">
        <v>-60</v>
      </c>
      <c r="Y31">
        <v>0</v>
      </c>
      <c r="Z31">
        <v>-10</v>
      </c>
      <c r="AA31">
        <v>96.75</v>
      </c>
    </row>
    <row r="32" spans="7:27">
      <c r="G32" t="s">
        <v>74</v>
      </c>
      <c r="H32" s="115">
        <v>30.96</v>
      </c>
      <c r="I32" s="88">
        <v>0</v>
      </c>
      <c r="J32" s="88">
        <v>125.78</v>
      </c>
      <c r="K32" s="88">
        <v>0</v>
      </c>
      <c r="L32" s="88">
        <v>0</v>
      </c>
      <c r="M32" s="116">
        <v>0</v>
      </c>
      <c r="N32" s="115">
        <v>0</v>
      </c>
      <c r="O32" s="88">
        <v>-60</v>
      </c>
      <c r="P32" s="88">
        <v>0</v>
      </c>
      <c r="Q32" s="88">
        <v>-60</v>
      </c>
      <c r="R32" s="88">
        <v>0</v>
      </c>
      <c r="S32" s="116">
        <v>0</v>
      </c>
      <c r="U32" s="115">
        <v>-120</v>
      </c>
      <c r="V32" s="116">
        <v>156.74</v>
      </c>
      <c r="W32">
        <v>30.96</v>
      </c>
      <c r="X32">
        <v>-60</v>
      </c>
      <c r="Y32">
        <v>0</v>
      </c>
      <c r="Z32">
        <v>-60</v>
      </c>
      <c r="AA32">
        <v>125.78</v>
      </c>
    </row>
    <row r="33" spans="7:27">
      <c r="G33" t="s">
        <v>75</v>
      </c>
      <c r="H33" s="115">
        <v>81.27</v>
      </c>
      <c r="I33" s="88">
        <v>0</v>
      </c>
      <c r="J33" s="88">
        <v>222.53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-4</v>
      </c>
      <c r="S33" s="116">
        <v>0</v>
      </c>
      <c r="U33" s="115">
        <v>-4</v>
      </c>
      <c r="V33" s="116">
        <v>303.8</v>
      </c>
      <c r="W33">
        <v>81.27</v>
      </c>
      <c r="X33">
        <v>0</v>
      </c>
      <c r="Y33">
        <v>-4</v>
      </c>
      <c r="Z33">
        <v>0</v>
      </c>
      <c r="AA33">
        <v>222.53</v>
      </c>
    </row>
    <row r="34" spans="7:27">
      <c r="G34" t="s">
        <v>76</v>
      </c>
      <c r="H34" s="115">
        <v>61.92</v>
      </c>
      <c r="I34" s="88">
        <v>0</v>
      </c>
      <c r="J34" s="88">
        <v>145.13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-4</v>
      </c>
      <c r="S34" s="116">
        <v>0</v>
      </c>
      <c r="U34" s="115">
        <v>-4</v>
      </c>
      <c r="V34" s="116">
        <v>207.04</v>
      </c>
      <c r="W34">
        <v>61.92</v>
      </c>
      <c r="X34">
        <v>0</v>
      </c>
      <c r="Y34">
        <v>-4</v>
      </c>
      <c r="Z34">
        <v>0</v>
      </c>
      <c r="AA34">
        <v>145.13</v>
      </c>
    </row>
    <row r="35" spans="7:27">
      <c r="G35" t="s">
        <v>77</v>
      </c>
      <c r="H35" s="115">
        <v>91.91</v>
      </c>
      <c r="I35" s="88">
        <v>0</v>
      </c>
      <c r="J35" s="88">
        <v>77.400000000000006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169.31</v>
      </c>
      <c r="W35">
        <v>91.91</v>
      </c>
      <c r="X35">
        <v>0</v>
      </c>
      <c r="Y35">
        <v>0</v>
      </c>
      <c r="Z35">
        <v>0</v>
      </c>
      <c r="AA35">
        <v>77.400000000000006</v>
      </c>
    </row>
    <row r="36" spans="7:27">
      <c r="G36" t="s">
        <v>78</v>
      </c>
      <c r="H36" s="115">
        <v>52.25</v>
      </c>
      <c r="I36" s="88">
        <v>0</v>
      </c>
      <c r="J36" s="88">
        <v>96.75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-4.5</v>
      </c>
      <c r="S36" s="116">
        <v>0</v>
      </c>
      <c r="U36" s="115">
        <v>-4.5</v>
      </c>
      <c r="V36" s="116">
        <v>149</v>
      </c>
      <c r="W36">
        <v>52.25</v>
      </c>
      <c r="X36">
        <v>0</v>
      </c>
      <c r="Y36">
        <v>-4.5</v>
      </c>
      <c r="Z36">
        <v>0</v>
      </c>
      <c r="AA36">
        <v>96.75</v>
      </c>
    </row>
    <row r="37" spans="7:27">
      <c r="G37" t="s">
        <v>79</v>
      </c>
      <c r="H37" s="115">
        <v>0</v>
      </c>
      <c r="I37" s="88">
        <v>0</v>
      </c>
      <c r="J37" s="88">
        <v>19.350000000000001</v>
      </c>
      <c r="K37" s="88">
        <v>0</v>
      </c>
      <c r="L37" s="88">
        <v>0</v>
      </c>
      <c r="M37" s="116">
        <v>0</v>
      </c>
      <c r="N37" s="115">
        <v>-122</v>
      </c>
      <c r="O37" s="88">
        <v>0</v>
      </c>
      <c r="P37" s="88">
        <v>0</v>
      </c>
      <c r="Q37" s="88">
        <v>-55</v>
      </c>
      <c r="R37" s="88">
        <v>-3</v>
      </c>
      <c r="S37" s="116">
        <v>0</v>
      </c>
      <c r="U37" s="115">
        <v>-180</v>
      </c>
      <c r="V37" s="116">
        <v>19.350000000000001</v>
      </c>
      <c r="W37">
        <v>-122</v>
      </c>
      <c r="X37">
        <v>0</v>
      </c>
      <c r="Y37">
        <v>-3</v>
      </c>
      <c r="Z37">
        <v>-55</v>
      </c>
      <c r="AA37">
        <v>19.350000000000001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-90</v>
      </c>
      <c r="O38" s="88">
        <v>0</v>
      </c>
      <c r="P38" s="88">
        <v>0</v>
      </c>
      <c r="Q38" s="88">
        <v>-20</v>
      </c>
      <c r="R38" s="88">
        <v>0</v>
      </c>
      <c r="S38" s="116">
        <v>0</v>
      </c>
      <c r="U38" s="115">
        <v>-110</v>
      </c>
      <c r="V38" s="116">
        <v>0</v>
      </c>
      <c r="W38">
        <v>-90</v>
      </c>
      <c r="X38">
        <v>0</v>
      </c>
      <c r="Y38">
        <v>0</v>
      </c>
      <c r="Z38">
        <v>-20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-106</v>
      </c>
      <c r="O39" s="88">
        <v>-63</v>
      </c>
      <c r="P39" s="88">
        <v>0</v>
      </c>
      <c r="Q39" s="88">
        <v>-20</v>
      </c>
      <c r="R39" s="88">
        <v>0</v>
      </c>
      <c r="S39" s="116">
        <v>0</v>
      </c>
      <c r="U39" s="115">
        <v>-189</v>
      </c>
      <c r="V39" s="116">
        <v>0</v>
      </c>
      <c r="W39">
        <v>-106</v>
      </c>
      <c r="X39">
        <v>-63</v>
      </c>
      <c r="Y39">
        <v>0</v>
      </c>
      <c r="Z39">
        <v>-20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-40</v>
      </c>
      <c r="O40" s="88">
        <v>-40</v>
      </c>
      <c r="P40" s="88">
        <v>0</v>
      </c>
      <c r="Q40" s="88">
        <v>-20</v>
      </c>
      <c r="R40" s="88">
        <v>0</v>
      </c>
      <c r="S40" s="116">
        <v>0</v>
      </c>
      <c r="U40" s="115">
        <v>-100</v>
      </c>
      <c r="V40" s="116">
        <v>0</v>
      </c>
      <c r="W40">
        <v>-40</v>
      </c>
      <c r="X40">
        <v>-40</v>
      </c>
      <c r="Y40">
        <v>0</v>
      </c>
      <c r="Z40">
        <v>-20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-2.77</v>
      </c>
      <c r="O41" s="88">
        <v>-25</v>
      </c>
      <c r="P41" s="88">
        <v>0</v>
      </c>
      <c r="Q41" s="88">
        <v>0</v>
      </c>
      <c r="R41" s="88">
        <v>0</v>
      </c>
      <c r="S41" s="116">
        <v>0</v>
      </c>
      <c r="U41" s="115">
        <v>-27.77</v>
      </c>
      <c r="V41" s="116">
        <v>0</v>
      </c>
      <c r="W41">
        <v>-2.77</v>
      </c>
      <c r="X41">
        <v>-25</v>
      </c>
      <c r="Y41">
        <v>0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-0.28999999999999998</v>
      </c>
      <c r="O42" s="88">
        <v>-25</v>
      </c>
      <c r="P42" s="88">
        <v>0</v>
      </c>
      <c r="Q42" s="88">
        <v>0</v>
      </c>
      <c r="R42" s="88">
        <v>0</v>
      </c>
      <c r="S42" s="116">
        <v>0</v>
      </c>
      <c r="U42" s="115">
        <v>-25.29</v>
      </c>
      <c r="V42" s="116">
        <v>0</v>
      </c>
      <c r="W42">
        <v>-0.28999999999999998</v>
      </c>
      <c r="X42">
        <v>-25</v>
      </c>
      <c r="Y42">
        <v>0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2.9</v>
      </c>
      <c r="M43" s="116">
        <v>0</v>
      </c>
      <c r="N43" s="115">
        <v>-0.67</v>
      </c>
      <c r="O43" s="88">
        <v>-70</v>
      </c>
      <c r="P43" s="88">
        <v>-45</v>
      </c>
      <c r="Q43" s="88">
        <v>0</v>
      </c>
      <c r="R43" s="88">
        <v>0</v>
      </c>
      <c r="S43" s="116">
        <v>0</v>
      </c>
      <c r="U43" s="115">
        <v>-115.67</v>
      </c>
      <c r="V43" s="116">
        <v>2.9</v>
      </c>
      <c r="W43">
        <v>-0.67</v>
      </c>
      <c r="X43">
        <v>-70</v>
      </c>
      <c r="Y43">
        <v>2.9</v>
      </c>
      <c r="Z43">
        <v>0</v>
      </c>
      <c r="AA43">
        <v>-45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-0.34</v>
      </c>
      <c r="O44" s="88">
        <v>-35</v>
      </c>
      <c r="P44" s="88">
        <v>-67</v>
      </c>
      <c r="Q44" s="88">
        <v>0</v>
      </c>
      <c r="R44" s="88">
        <v>0</v>
      </c>
      <c r="S44" s="116">
        <v>0</v>
      </c>
      <c r="U44" s="115">
        <v>-102.34</v>
      </c>
      <c r="V44" s="116">
        <v>0</v>
      </c>
      <c r="W44">
        <v>-0.34</v>
      </c>
      <c r="X44">
        <v>-35</v>
      </c>
      <c r="Y44">
        <v>0</v>
      </c>
      <c r="Z44">
        <v>0</v>
      </c>
      <c r="AA44">
        <v>-67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-3.56</v>
      </c>
      <c r="O45" s="88">
        <v>-250</v>
      </c>
      <c r="P45" s="88">
        <v>-50</v>
      </c>
      <c r="Q45" s="88">
        <v>0</v>
      </c>
      <c r="R45" s="88">
        <v>0</v>
      </c>
      <c r="S45" s="116">
        <v>0</v>
      </c>
      <c r="U45" s="115">
        <v>-303.56</v>
      </c>
      <c r="V45" s="116">
        <v>0</v>
      </c>
      <c r="W45">
        <v>-3.56</v>
      </c>
      <c r="X45">
        <v>-250</v>
      </c>
      <c r="Y45">
        <v>0</v>
      </c>
      <c r="Z45">
        <v>0</v>
      </c>
      <c r="AA45">
        <v>-50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-1.78</v>
      </c>
      <c r="O46" s="88">
        <v>-250</v>
      </c>
      <c r="P46" s="88">
        <v>-50</v>
      </c>
      <c r="Q46" s="88">
        <v>0</v>
      </c>
      <c r="R46" s="88">
        <v>0</v>
      </c>
      <c r="S46" s="116">
        <v>0</v>
      </c>
      <c r="U46" s="115">
        <v>-301.77999999999997</v>
      </c>
      <c r="V46" s="116">
        <v>0</v>
      </c>
      <c r="W46">
        <v>-1.78</v>
      </c>
      <c r="X46">
        <v>-250</v>
      </c>
      <c r="Y46">
        <v>0</v>
      </c>
      <c r="Z46">
        <v>0</v>
      </c>
      <c r="AA46">
        <v>-50</v>
      </c>
    </row>
    <row r="47" spans="7:27">
      <c r="G47" t="s">
        <v>89</v>
      </c>
      <c r="H47" s="115">
        <v>18.059999999999999</v>
      </c>
      <c r="I47" s="88">
        <v>0</v>
      </c>
      <c r="J47" s="88">
        <v>29.03</v>
      </c>
      <c r="K47" s="88">
        <v>0</v>
      </c>
      <c r="L47" s="88">
        <v>0</v>
      </c>
      <c r="M47" s="116">
        <v>0</v>
      </c>
      <c r="N47" s="115">
        <v>0</v>
      </c>
      <c r="O47" s="88">
        <v>-155</v>
      </c>
      <c r="P47" s="88">
        <v>0</v>
      </c>
      <c r="Q47" s="88">
        <v>0</v>
      </c>
      <c r="R47" s="88">
        <v>0</v>
      </c>
      <c r="S47" s="116">
        <v>0</v>
      </c>
      <c r="U47" s="115">
        <v>-155</v>
      </c>
      <c r="V47" s="116">
        <v>47.09</v>
      </c>
      <c r="W47">
        <v>18.059999999999999</v>
      </c>
      <c r="X47">
        <v>-155</v>
      </c>
      <c r="Y47">
        <v>0</v>
      </c>
      <c r="Z47">
        <v>0</v>
      </c>
      <c r="AA47">
        <v>29.03</v>
      </c>
    </row>
    <row r="48" spans="7:27">
      <c r="G48" t="s">
        <v>90</v>
      </c>
      <c r="H48" s="115">
        <v>8.39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-170</v>
      </c>
      <c r="P48" s="88">
        <v>0</v>
      </c>
      <c r="Q48" s="88">
        <v>0</v>
      </c>
      <c r="R48" s="88">
        <v>0</v>
      </c>
      <c r="S48" s="116">
        <v>0</v>
      </c>
      <c r="U48" s="115">
        <v>-170</v>
      </c>
      <c r="V48" s="116">
        <v>8.39</v>
      </c>
      <c r="W48">
        <v>8.39</v>
      </c>
      <c r="X48">
        <v>-170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43.54</v>
      </c>
      <c r="K49" s="88">
        <v>0</v>
      </c>
      <c r="L49" s="88">
        <v>3.29</v>
      </c>
      <c r="M49" s="116">
        <v>0</v>
      </c>
      <c r="N49" s="115">
        <v>-32.96</v>
      </c>
      <c r="O49" s="88">
        <v>-125</v>
      </c>
      <c r="P49" s="88">
        <v>0</v>
      </c>
      <c r="Q49" s="88">
        <v>0</v>
      </c>
      <c r="R49" s="88">
        <v>0</v>
      </c>
      <c r="S49" s="116">
        <v>0</v>
      </c>
      <c r="U49" s="115">
        <v>-157.96</v>
      </c>
      <c r="V49" s="116">
        <v>46.83</v>
      </c>
      <c r="W49">
        <v>-32.96</v>
      </c>
      <c r="X49">
        <v>-125</v>
      </c>
      <c r="Y49">
        <v>3.29</v>
      </c>
      <c r="Z49">
        <v>0</v>
      </c>
      <c r="AA49">
        <v>43.54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-21.82</v>
      </c>
      <c r="O50" s="88">
        <v>-140</v>
      </c>
      <c r="P50" s="88">
        <v>0</v>
      </c>
      <c r="Q50" s="88">
        <v>0</v>
      </c>
      <c r="R50" s="88">
        <v>0</v>
      </c>
      <c r="S50" s="116">
        <v>0</v>
      </c>
      <c r="U50" s="115">
        <v>-161.82</v>
      </c>
      <c r="V50" s="116">
        <v>0</v>
      </c>
      <c r="W50">
        <v>-21.82</v>
      </c>
      <c r="X50">
        <v>-140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-13.51</v>
      </c>
      <c r="O51" s="88">
        <v>-19.77</v>
      </c>
      <c r="P51" s="88">
        <v>-44.76</v>
      </c>
      <c r="Q51" s="88">
        <v>0</v>
      </c>
      <c r="R51" s="88">
        <v>0</v>
      </c>
      <c r="S51" s="116">
        <v>0</v>
      </c>
      <c r="U51" s="115">
        <v>-78.040000000000006</v>
      </c>
      <c r="V51" s="116">
        <v>0</v>
      </c>
      <c r="W51">
        <v>-13.51</v>
      </c>
      <c r="X51">
        <v>-19.77</v>
      </c>
      <c r="Y51">
        <v>0</v>
      </c>
      <c r="Z51">
        <v>0</v>
      </c>
      <c r="AA51">
        <v>-44.76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-14.4</v>
      </c>
      <c r="O52" s="88">
        <v>-39</v>
      </c>
      <c r="P52" s="88">
        <v>0</v>
      </c>
      <c r="Q52" s="88">
        <v>0</v>
      </c>
      <c r="R52" s="88">
        <v>0</v>
      </c>
      <c r="S52" s="116">
        <v>0</v>
      </c>
      <c r="U52" s="115">
        <v>-53.4</v>
      </c>
      <c r="V52" s="116">
        <v>0</v>
      </c>
      <c r="W52">
        <v>-14.4</v>
      </c>
      <c r="X52">
        <v>-39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-17.440000000000001</v>
      </c>
      <c r="O53" s="88">
        <v>0</v>
      </c>
      <c r="P53" s="88">
        <v>-59.09</v>
      </c>
      <c r="Q53" s="88">
        <v>0</v>
      </c>
      <c r="R53" s="88">
        <v>0</v>
      </c>
      <c r="S53" s="116">
        <v>0</v>
      </c>
      <c r="U53" s="115">
        <v>-76.53</v>
      </c>
      <c r="V53" s="116">
        <v>0</v>
      </c>
      <c r="W53">
        <v>-17.440000000000001</v>
      </c>
      <c r="X53">
        <v>0</v>
      </c>
      <c r="Y53">
        <v>0</v>
      </c>
      <c r="Z53">
        <v>0</v>
      </c>
      <c r="AA53">
        <v>-59.09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-22.22</v>
      </c>
      <c r="O54" s="88">
        <v>0</v>
      </c>
      <c r="P54" s="88">
        <v>-36.31</v>
      </c>
      <c r="Q54" s="88">
        <v>0</v>
      </c>
      <c r="R54" s="88">
        <v>0</v>
      </c>
      <c r="S54" s="116">
        <v>0</v>
      </c>
      <c r="U54" s="115">
        <v>-58.53</v>
      </c>
      <c r="V54" s="116">
        <v>0</v>
      </c>
      <c r="W54">
        <v>-22.22</v>
      </c>
      <c r="X54">
        <v>0</v>
      </c>
      <c r="Y54">
        <v>0</v>
      </c>
      <c r="Z54">
        <v>0</v>
      </c>
      <c r="AA54">
        <v>-36.31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2.9</v>
      </c>
      <c r="M55" s="116">
        <v>0</v>
      </c>
      <c r="N55" s="115">
        <v>-19.2</v>
      </c>
      <c r="O55" s="88">
        <v>-7.96</v>
      </c>
      <c r="P55" s="88">
        <v>-69.349999999999994</v>
      </c>
      <c r="Q55" s="88">
        <v>0</v>
      </c>
      <c r="R55" s="88">
        <v>0</v>
      </c>
      <c r="S55" s="116">
        <v>0</v>
      </c>
      <c r="U55" s="115">
        <v>-96.51</v>
      </c>
      <c r="V55" s="116">
        <v>2.9</v>
      </c>
      <c r="W55">
        <v>-19.2</v>
      </c>
      <c r="X55">
        <v>-7.96</v>
      </c>
      <c r="Y55">
        <v>2.9</v>
      </c>
      <c r="Z55">
        <v>0</v>
      </c>
      <c r="AA55">
        <v>-69.349999999999994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-16.809999999999999</v>
      </c>
      <c r="O56" s="88">
        <v>-32.26</v>
      </c>
      <c r="P56" s="88">
        <v>-59.59</v>
      </c>
      <c r="Q56" s="88">
        <v>0</v>
      </c>
      <c r="R56" s="88">
        <v>-1.1299999999999999</v>
      </c>
      <c r="S56" s="116">
        <v>0</v>
      </c>
      <c r="U56" s="115">
        <v>-109.79</v>
      </c>
      <c r="V56" s="116">
        <v>0</v>
      </c>
      <c r="W56">
        <v>-16.809999999999999</v>
      </c>
      <c r="X56">
        <v>-32.26</v>
      </c>
      <c r="Y56">
        <v>-1.1299999999999999</v>
      </c>
      <c r="Z56">
        <v>0</v>
      </c>
      <c r="AA56">
        <v>-59.59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-24.94</v>
      </c>
      <c r="O57" s="88">
        <v>-130</v>
      </c>
      <c r="P57" s="88">
        <v>-80</v>
      </c>
      <c r="Q57" s="88">
        <v>0</v>
      </c>
      <c r="R57" s="88">
        <v>0</v>
      </c>
      <c r="S57" s="116">
        <v>0</v>
      </c>
      <c r="U57" s="115">
        <v>-234.94</v>
      </c>
      <c r="V57" s="116">
        <v>0</v>
      </c>
      <c r="W57">
        <v>-24.94</v>
      </c>
      <c r="X57">
        <v>-130</v>
      </c>
      <c r="Y57">
        <v>0</v>
      </c>
      <c r="Z57">
        <v>0</v>
      </c>
      <c r="AA57">
        <v>-80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-75</v>
      </c>
      <c r="P58" s="88">
        <v>-75</v>
      </c>
      <c r="Q58" s="88">
        <v>0</v>
      </c>
      <c r="R58" s="88">
        <v>0</v>
      </c>
      <c r="S58" s="116">
        <v>0</v>
      </c>
      <c r="U58" s="115">
        <v>-150</v>
      </c>
      <c r="V58" s="116">
        <v>0</v>
      </c>
      <c r="W58">
        <v>0</v>
      </c>
      <c r="X58">
        <v>-75</v>
      </c>
      <c r="Y58">
        <v>0</v>
      </c>
      <c r="Z58">
        <v>0</v>
      </c>
      <c r="AA58">
        <v>-75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-120</v>
      </c>
      <c r="P59" s="88">
        <v>-125</v>
      </c>
      <c r="Q59" s="88">
        <v>0</v>
      </c>
      <c r="R59" s="88">
        <v>0</v>
      </c>
      <c r="S59" s="116">
        <v>0</v>
      </c>
      <c r="U59" s="115">
        <v>-245</v>
      </c>
      <c r="V59" s="116">
        <v>0</v>
      </c>
      <c r="W59">
        <v>0</v>
      </c>
      <c r="X59">
        <v>-120</v>
      </c>
      <c r="Y59">
        <v>0</v>
      </c>
      <c r="Z59">
        <v>0</v>
      </c>
      <c r="AA59">
        <v>-125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-50</v>
      </c>
      <c r="P60" s="88">
        <v>-90</v>
      </c>
      <c r="Q60" s="88">
        <v>0</v>
      </c>
      <c r="R60" s="88">
        <v>0</v>
      </c>
      <c r="S60" s="116">
        <v>0</v>
      </c>
      <c r="U60" s="115">
        <v>-140</v>
      </c>
      <c r="V60" s="116">
        <v>0</v>
      </c>
      <c r="W60">
        <v>0</v>
      </c>
      <c r="X60">
        <v>-50</v>
      </c>
      <c r="Y60">
        <v>0</v>
      </c>
      <c r="Z60">
        <v>0</v>
      </c>
      <c r="AA60">
        <v>-90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2.9</v>
      </c>
      <c r="M61" s="116">
        <v>0</v>
      </c>
      <c r="N61" s="115">
        <v>-39.950000000000003</v>
      </c>
      <c r="O61" s="88">
        <v>-70</v>
      </c>
      <c r="P61" s="88">
        <v>-110</v>
      </c>
      <c r="Q61" s="88">
        <v>0</v>
      </c>
      <c r="R61" s="88">
        <v>0</v>
      </c>
      <c r="S61" s="116">
        <v>0</v>
      </c>
      <c r="U61" s="115">
        <v>-219.95</v>
      </c>
      <c r="V61" s="116">
        <v>2.9</v>
      </c>
      <c r="W61">
        <v>-39.950000000000003</v>
      </c>
      <c r="X61">
        <v>-70</v>
      </c>
      <c r="Y61">
        <v>2.9</v>
      </c>
      <c r="Z61">
        <v>0</v>
      </c>
      <c r="AA61">
        <v>-110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-13.9</v>
      </c>
      <c r="O62" s="88">
        <v>-60</v>
      </c>
      <c r="P62" s="88">
        <v>-120</v>
      </c>
      <c r="Q62" s="88">
        <v>0</v>
      </c>
      <c r="R62" s="88">
        <v>-3.5</v>
      </c>
      <c r="S62" s="116">
        <v>0</v>
      </c>
      <c r="U62" s="115">
        <v>-197.4</v>
      </c>
      <c r="V62" s="116">
        <v>0</v>
      </c>
      <c r="W62">
        <v>-13.9</v>
      </c>
      <c r="X62">
        <v>-60</v>
      </c>
      <c r="Y62">
        <v>-3.5</v>
      </c>
      <c r="Z62">
        <v>0</v>
      </c>
      <c r="AA62">
        <v>-120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-8</v>
      </c>
      <c r="P63" s="88">
        <v>-44.24</v>
      </c>
      <c r="Q63" s="88">
        <v>0</v>
      </c>
      <c r="R63" s="88">
        <v>0</v>
      </c>
      <c r="S63" s="116">
        <v>0</v>
      </c>
      <c r="U63" s="115">
        <v>-52.24</v>
      </c>
      <c r="V63" s="116">
        <v>0</v>
      </c>
      <c r="W63">
        <v>0</v>
      </c>
      <c r="X63">
        <v>-8</v>
      </c>
      <c r="Y63">
        <v>0</v>
      </c>
      <c r="Z63">
        <v>0</v>
      </c>
      <c r="AA63">
        <v>-44.24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-50</v>
      </c>
      <c r="P64" s="88">
        <v>-30.98</v>
      </c>
      <c r="Q64" s="88">
        <v>0</v>
      </c>
      <c r="R64" s="88">
        <v>0</v>
      </c>
      <c r="S64" s="116">
        <v>0</v>
      </c>
      <c r="U64" s="115">
        <v>-80.98</v>
      </c>
      <c r="V64" s="116">
        <v>0</v>
      </c>
      <c r="W64">
        <v>0</v>
      </c>
      <c r="X64">
        <v>-50</v>
      </c>
      <c r="Y64">
        <v>0</v>
      </c>
      <c r="Z64">
        <v>0</v>
      </c>
      <c r="AA64">
        <v>-30.98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-39</v>
      </c>
      <c r="O65" s="88">
        <v>-50</v>
      </c>
      <c r="P65" s="88">
        <v>-10</v>
      </c>
      <c r="Q65" s="88">
        <v>0</v>
      </c>
      <c r="R65" s="88">
        <v>0</v>
      </c>
      <c r="S65" s="116">
        <v>0</v>
      </c>
      <c r="U65" s="115">
        <v>-99</v>
      </c>
      <c r="V65" s="116">
        <v>0</v>
      </c>
      <c r="W65">
        <v>-39</v>
      </c>
      <c r="X65">
        <v>-50</v>
      </c>
      <c r="Y65">
        <v>0</v>
      </c>
      <c r="Z65">
        <v>0</v>
      </c>
      <c r="AA65">
        <v>-10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-46</v>
      </c>
      <c r="O66" s="88">
        <v>-50</v>
      </c>
      <c r="P66" s="88">
        <v>-20</v>
      </c>
      <c r="Q66" s="88">
        <v>0</v>
      </c>
      <c r="R66" s="88">
        <v>0</v>
      </c>
      <c r="S66" s="116">
        <v>0</v>
      </c>
      <c r="U66" s="115">
        <v>-116</v>
      </c>
      <c r="V66" s="116">
        <v>0</v>
      </c>
      <c r="W66">
        <v>-46</v>
      </c>
      <c r="X66">
        <v>-50</v>
      </c>
      <c r="Y66">
        <v>0</v>
      </c>
      <c r="Z66">
        <v>0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2.9</v>
      </c>
      <c r="M67" s="116">
        <v>0</v>
      </c>
      <c r="N67" s="115">
        <v>-45</v>
      </c>
      <c r="O67" s="88">
        <v>-14</v>
      </c>
      <c r="P67" s="88">
        <v>-70</v>
      </c>
      <c r="Q67" s="88">
        <v>-75</v>
      </c>
      <c r="R67" s="88">
        <v>0</v>
      </c>
      <c r="S67" s="116">
        <v>0</v>
      </c>
      <c r="U67" s="115">
        <v>-204</v>
      </c>
      <c r="V67" s="116">
        <v>2.9</v>
      </c>
      <c r="W67">
        <v>-45</v>
      </c>
      <c r="X67">
        <v>-14</v>
      </c>
      <c r="Y67">
        <v>2.9</v>
      </c>
      <c r="Z67">
        <v>-75</v>
      </c>
      <c r="AA67">
        <v>-70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-44</v>
      </c>
      <c r="O68" s="88">
        <v>0</v>
      </c>
      <c r="P68" s="88">
        <v>-10</v>
      </c>
      <c r="Q68" s="88">
        <v>-10</v>
      </c>
      <c r="R68" s="88">
        <v>-4</v>
      </c>
      <c r="S68" s="116">
        <v>0</v>
      </c>
      <c r="U68" s="115">
        <v>-68</v>
      </c>
      <c r="V68" s="116">
        <v>0</v>
      </c>
      <c r="W68">
        <v>-44</v>
      </c>
      <c r="X68">
        <v>0</v>
      </c>
      <c r="Y68">
        <v>-4</v>
      </c>
      <c r="Z68">
        <v>-10</v>
      </c>
      <c r="AA68">
        <v>-10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-20</v>
      </c>
      <c r="Q69" s="88">
        <v>-10</v>
      </c>
      <c r="R69" s="88">
        <v>-1.5</v>
      </c>
      <c r="S69" s="116">
        <v>0</v>
      </c>
      <c r="U69" s="115">
        <v>-31.5</v>
      </c>
      <c r="V69" s="116">
        <v>0</v>
      </c>
      <c r="W69">
        <v>0</v>
      </c>
      <c r="X69">
        <v>0</v>
      </c>
      <c r="Y69">
        <v>-1.5</v>
      </c>
      <c r="Z69">
        <v>-10</v>
      </c>
      <c r="AA69">
        <v>-20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-10</v>
      </c>
      <c r="R70" s="88">
        <v>-1.5</v>
      </c>
      <c r="S70" s="116">
        <v>0</v>
      </c>
      <c r="U70" s="115">
        <v>-11.5</v>
      </c>
      <c r="V70" s="116">
        <v>0</v>
      </c>
      <c r="W70">
        <v>0</v>
      </c>
      <c r="X70">
        <v>0</v>
      </c>
      <c r="Y70">
        <v>-1.5</v>
      </c>
      <c r="Z70">
        <v>-10</v>
      </c>
      <c r="AA70">
        <v>0</v>
      </c>
    </row>
    <row r="71" spans="7:27">
      <c r="G71" t="s">
        <v>113</v>
      </c>
      <c r="H71" s="115">
        <v>96.75</v>
      </c>
      <c r="I71" s="88">
        <v>22.25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-10</v>
      </c>
      <c r="Q71" s="88">
        <v>-75</v>
      </c>
      <c r="R71" s="88">
        <v>-1.4</v>
      </c>
      <c r="S71" s="116">
        <v>0</v>
      </c>
      <c r="U71" s="115">
        <v>-86.4</v>
      </c>
      <c r="V71" s="116">
        <v>119</v>
      </c>
      <c r="W71">
        <v>96.75</v>
      </c>
      <c r="X71">
        <v>22.25</v>
      </c>
      <c r="Y71">
        <v>-1.4</v>
      </c>
      <c r="Z71">
        <v>-75</v>
      </c>
      <c r="AA71">
        <v>-10</v>
      </c>
    </row>
    <row r="72" spans="7:27">
      <c r="G72" t="s">
        <v>114</v>
      </c>
      <c r="H72" s="115">
        <v>101.59</v>
      </c>
      <c r="I72" s="88">
        <v>19.350000000000001</v>
      </c>
      <c r="J72" s="88">
        <v>38.700000000000003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-10</v>
      </c>
      <c r="R72" s="88">
        <v>-1.4</v>
      </c>
      <c r="S72" s="116">
        <v>0</v>
      </c>
      <c r="U72" s="115">
        <v>-11.4</v>
      </c>
      <c r="V72" s="116">
        <v>159.63999999999999</v>
      </c>
      <c r="W72">
        <v>101.59</v>
      </c>
      <c r="X72">
        <v>19.350000000000001</v>
      </c>
      <c r="Y72">
        <v>-1.4</v>
      </c>
      <c r="Z72">
        <v>-10</v>
      </c>
      <c r="AA72">
        <v>38.700000000000003</v>
      </c>
    </row>
    <row r="73" spans="7:27">
      <c r="G73" t="s">
        <v>115</v>
      </c>
      <c r="H73" s="115">
        <v>89.98</v>
      </c>
      <c r="I73" s="88">
        <v>0</v>
      </c>
      <c r="J73" s="88">
        <v>48.38</v>
      </c>
      <c r="K73" s="88">
        <v>0</v>
      </c>
      <c r="L73" s="88">
        <v>2.9</v>
      </c>
      <c r="M73" s="116">
        <v>0</v>
      </c>
      <c r="N73" s="115">
        <v>0</v>
      </c>
      <c r="O73" s="88">
        <v>-90</v>
      </c>
      <c r="P73" s="88">
        <v>0</v>
      </c>
      <c r="Q73" s="88">
        <v>-30</v>
      </c>
      <c r="R73" s="88">
        <v>0</v>
      </c>
      <c r="S73" s="116">
        <v>0</v>
      </c>
      <c r="U73" s="115">
        <v>-120</v>
      </c>
      <c r="V73" s="116">
        <v>141.26</v>
      </c>
      <c r="W73">
        <v>89.98</v>
      </c>
      <c r="X73">
        <v>-90</v>
      </c>
      <c r="Y73">
        <v>2.9</v>
      </c>
      <c r="Z73">
        <v>-30</v>
      </c>
      <c r="AA73">
        <v>48.38</v>
      </c>
    </row>
    <row r="74" spans="7:27">
      <c r="G74" t="s">
        <v>116</v>
      </c>
      <c r="H74" s="115">
        <v>94.81</v>
      </c>
      <c r="I74" s="88">
        <v>0</v>
      </c>
      <c r="J74" s="88">
        <v>9.68</v>
      </c>
      <c r="K74" s="88">
        <v>0</v>
      </c>
      <c r="L74" s="88">
        <v>0</v>
      </c>
      <c r="M74" s="116">
        <v>0</v>
      </c>
      <c r="N74" s="115">
        <v>0</v>
      </c>
      <c r="O74" s="88">
        <v>-50</v>
      </c>
      <c r="P74" s="88">
        <v>0</v>
      </c>
      <c r="Q74" s="88">
        <v>-10</v>
      </c>
      <c r="R74" s="88">
        <v>-4</v>
      </c>
      <c r="S74" s="116">
        <v>0</v>
      </c>
      <c r="U74" s="115">
        <v>-64</v>
      </c>
      <c r="V74" s="116">
        <v>104.49</v>
      </c>
      <c r="W74">
        <v>94.81</v>
      </c>
      <c r="X74">
        <v>-50</v>
      </c>
      <c r="Y74">
        <v>-4</v>
      </c>
      <c r="Z74">
        <v>-10</v>
      </c>
      <c r="AA74">
        <v>9.68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-126</v>
      </c>
      <c r="O75" s="88">
        <v>-60</v>
      </c>
      <c r="P75" s="88">
        <v>-110</v>
      </c>
      <c r="Q75" s="88">
        <v>-55</v>
      </c>
      <c r="R75" s="88">
        <v>-0.5</v>
      </c>
      <c r="S75" s="116">
        <v>0</v>
      </c>
      <c r="U75" s="115">
        <v>-351.5</v>
      </c>
      <c r="V75" s="116">
        <v>0</v>
      </c>
      <c r="W75">
        <v>-126</v>
      </c>
      <c r="X75">
        <v>-60</v>
      </c>
      <c r="Y75">
        <v>-0.5</v>
      </c>
      <c r="Z75">
        <v>-55</v>
      </c>
      <c r="AA75">
        <v>-110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-107</v>
      </c>
      <c r="O76" s="88">
        <v>-50</v>
      </c>
      <c r="P76" s="88">
        <v>-120</v>
      </c>
      <c r="Q76" s="88">
        <v>0</v>
      </c>
      <c r="R76" s="88">
        <v>-0.5</v>
      </c>
      <c r="S76" s="116">
        <v>0</v>
      </c>
      <c r="U76" s="115">
        <v>-277.5</v>
      </c>
      <c r="V76" s="116">
        <v>0</v>
      </c>
      <c r="W76">
        <v>-107</v>
      </c>
      <c r="X76">
        <v>-50</v>
      </c>
      <c r="Y76">
        <v>-0.5</v>
      </c>
      <c r="Z76">
        <v>0</v>
      </c>
      <c r="AA76">
        <v>-120</v>
      </c>
    </row>
    <row r="77" spans="7:27">
      <c r="G77" t="s">
        <v>119</v>
      </c>
      <c r="H77" s="115">
        <v>0</v>
      </c>
      <c r="I77" s="88">
        <v>0</v>
      </c>
      <c r="J77" s="88">
        <v>48.38</v>
      </c>
      <c r="K77" s="88">
        <v>0</v>
      </c>
      <c r="L77" s="88">
        <v>0</v>
      </c>
      <c r="M77" s="116">
        <v>0</v>
      </c>
      <c r="N77" s="115">
        <v>-30</v>
      </c>
      <c r="O77" s="88">
        <v>-130</v>
      </c>
      <c r="P77" s="88">
        <v>0</v>
      </c>
      <c r="Q77" s="88">
        <v>0</v>
      </c>
      <c r="R77" s="88">
        <v>-0.5</v>
      </c>
      <c r="S77" s="116">
        <v>0</v>
      </c>
      <c r="U77" s="115">
        <v>-160.5</v>
      </c>
      <c r="V77" s="116">
        <v>48.38</v>
      </c>
      <c r="W77">
        <v>-30</v>
      </c>
      <c r="X77">
        <v>-130</v>
      </c>
      <c r="Y77">
        <v>-0.5</v>
      </c>
      <c r="Z77">
        <v>0</v>
      </c>
      <c r="AA77">
        <v>48.38</v>
      </c>
    </row>
    <row r="78" spans="7:27">
      <c r="G78" t="s">
        <v>120</v>
      </c>
      <c r="H78" s="115">
        <v>0</v>
      </c>
      <c r="I78" s="88">
        <v>0</v>
      </c>
      <c r="J78" s="88">
        <v>58.05</v>
      </c>
      <c r="K78" s="88">
        <v>0</v>
      </c>
      <c r="L78" s="88">
        <v>0</v>
      </c>
      <c r="M78" s="116">
        <v>0</v>
      </c>
      <c r="N78" s="115">
        <v>0</v>
      </c>
      <c r="O78" s="88">
        <v>-90</v>
      </c>
      <c r="P78" s="88">
        <v>0</v>
      </c>
      <c r="Q78" s="88">
        <v>0</v>
      </c>
      <c r="R78" s="88">
        <v>-0.5</v>
      </c>
      <c r="S78" s="116">
        <v>0</v>
      </c>
      <c r="U78" s="115">
        <v>-90.5</v>
      </c>
      <c r="V78" s="116">
        <v>58.05</v>
      </c>
      <c r="W78">
        <v>0</v>
      </c>
      <c r="X78">
        <v>-90</v>
      </c>
      <c r="Y78">
        <v>-0.5</v>
      </c>
      <c r="Z78">
        <v>0</v>
      </c>
      <c r="AA78">
        <v>58.05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4.84</v>
      </c>
      <c r="M79" s="116">
        <v>0</v>
      </c>
      <c r="N79" s="115">
        <v>0</v>
      </c>
      <c r="O79" s="88">
        <v>-110</v>
      </c>
      <c r="P79" s="88">
        <v>-30</v>
      </c>
      <c r="Q79" s="88">
        <v>0</v>
      </c>
      <c r="R79" s="88">
        <v>0</v>
      </c>
      <c r="S79" s="116">
        <v>0</v>
      </c>
      <c r="U79" s="115">
        <v>-140</v>
      </c>
      <c r="V79" s="116">
        <v>4.84</v>
      </c>
      <c r="W79">
        <v>0</v>
      </c>
      <c r="X79">
        <v>-110</v>
      </c>
      <c r="Y79">
        <v>4.84</v>
      </c>
      <c r="Z79">
        <v>0</v>
      </c>
      <c r="AA79">
        <v>-30</v>
      </c>
    </row>
    <row r="80" spans="7:27">
      <c r="G80" t="s">
        <v>122</v>
      </c>
      <c r="H80" s="115">
        <v>9.34</v>
      </c>
      <c r="I80" s="88">
        <v>0</v>
      </c>
      <c r="J80" s="88">
        <v>67.72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-20</v>
      </c>
      <c r="R80" s="88">
        <v>-2.5</v>
      </c>
      <c r="S80" s="116">
        <v>0</v>
      </c>
      <c r="U80" s="115">
        <v>-22.5</v>
      </c>
      <c r="V80" s="116">
        <v>77.06</v>
      </c>
      <c r="W80">
        <v>9.34</v>
      </c>
      <c r="X80">
        <v>0</v>
      </c>
      <c r="Y80">
        <v>-2.5</v>
      </c>
      <c r="Z80">
        <v>-20</v>
      </c>
      <c r="AA80">
        <v>67.72</v>
      </c>
    </row>
    <row r="81" spans="7:27">
      <c r="G81" t="s">
        <v>123</v>
      </c>
      <c r="H81" s="115">
        <v>0</v>
      </c>
      <c r="I81" s="88">
        <v>48.38</v>
      </c>
      <c r="J81" s="88">
        <v>67.72</v>
      </c>
      <c r="K81" s="88">
        <v>0</v>
      </c>
      <c r="L81" s="88">
        <v>0</v>
      </c>
      <c r="M81" s="116">
        <v>0</v>
      </c>
      <c r="N81" s="115">
        <v>-105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-105</v>
      </c>
      <c r="V81" s="116">
        <v>116.1</v>
      </c>
      <c r="W81">
        <v>-105</v>
      </c>
      <c r="X81">
        <v>48.38</v>
      </c>
      <c r="Y81">
        <v>0</v>
      </c>
      <c r="Z81">
        <v>0</v>
      </c>
      <c r="AA81">
        <v>67.72</v>
      </c>
    </row>
    <row r="82" spans="7:27">
      <c r="G82" t="s">
        <v>124</v>
      </c>
      <c r="H82" s="115">
        <v>0</v>
      </c>
      <c r="I82" s="88">
        <v>48.37</v>
      </c>
      <c r="J82" s="88">
        <v>48.38</v>
      </c>
      <c r="K82" s="88">
        <v>0</v>
      </c>
      <c r="L82" s="88">
        <v>0</v>
      </c>
      <c r="M82" s="116">
        <v>0</v>
      </c>
      <c r="N82" s="115">
        <v>-81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-81</v>
      </c>
      <c r="V82" s="116">
        <v>96.75</v>
      </c>
      <c r="W82">
        <v>-81</v>
      </c>
      <c r="X82">
        <v>48.37</v>
      </c>
      <c r="Y82">
        <v>0</v>
      </c>
      <c r="Z82">
        <v>0</v>
      </c>
      <c r="AA82">
        <v>48.38</v>
      </c>
    </row>
    <row r="83" spans="7:27">
      <c r="G83" t="s">
        <v>125</v>
      </c>
      <c r="H83" s="115">
        <v>14.51</v>
      </c>
      <c r="I83" s="88">
        <v>0</v>
      </c>
      <c r="J83" s="88">
        <v>72.569999999999993</v>
      </c>
      <c r="K83" s="88">
        <v>0</v>
      </c>
      <c r="L83" s="88">
        <v>0</v>
      </c>
      <c r="M83" s="116">
        <v>0</v>
      </c>
      <c r="N83" s="115">
        <v>0</v>
      </c>
      <c r="O83" s="88">
        <v>-100</v>
      </c>
      <c r="P83" s="88">
        <v>0</v>
      </c>
      <c r="Q83" s="88">
        <v>0</v>
      </c>
      <c r="R83" s="88">
        <v>0</v>
      </c>
      <c r="S83" s="116">
        <v>0</v>
      </c>
      <c r="U83" s="115">
        <v>-100</v>
      </c>
      <c r="V83" s="116">
        <v>87.08</v>
      </c>
      <c r="W83">
        <v>14.51</v>
      </c>
      <c r="X83">
        <v>-100</v>
      </c>
      <c r="Y83">
        <v>0</v>
      </c>
      <c r="Z83">
        <v>0</v>
      </c>
      <c r="AA83">
        <v>72.569999999999993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-95</v>
      </c>
      <c r="P84" s="88">
        <v>0</v>
      </c>
      <c r="Q84" s="88">
        <v>0</v>
      </c>
      <c r="R84" s="88">
        <v>0</v>
      </c>
      <c r="S84" s="116">
        <v>0</v>
      </c>
      <c r="U84" s="115">
        <v>-95</v>
      </c>
      <c r="V84" s="116">
        <v>0</v>
      </c>
      <c r="W84">
        <v>0</v>
      </c>
      <c r="X84">
        <v>-95</v>
      </c>
      <c r="Y84">
        <v>0</v>
      </c>
      <c r="Z84">
        <v>0</v>
      </c>
      <c r="AA84">
        <v>0</v>
      </c>
    </row>
    <row r="85" spans="7:27">
      <c r="G85" t="s">
        <v>127</v>
      </c>
      <c r="H85" s="115">
        <v>88.04</v>
      </c>
      <c r="I85" s="88">
        <v>0</v>
      </c>
      <c r="J85" s="88">
        <v>0</v>
      </c>
      <c r="K85" s="88">
        <v>0</v>
      </c>
      <c r="L85" s="88">
        <v>6.48</v>
      </c>
      <c r="M85" s="116">
        <v>0</v>
      </c>
      <c r="N85" s="115">
        <v>0</v>
      </c>
      <c r="O85" s="88">
        <v>-65</v>
      </c>
      <c r="P85" s="88">
        <v>-125</v>
      </c>
      <c r="Q85" s="88">
        <v>-20</v>
      </c>
      <c r="R85" s="88">
        <v>0</v>
      </c>
      <c r="S85" s="116">
        <v>0</v>
      </c>
      <c r="U85" s="115">
        <v>-210</v>
      </c>
      <c r="V85" s="116">
        <v>94.52</v>
      </c>
      <c r="W85">
        <v>88.04</v>
      </c>
      <c r="X85">
        <v>-65</v>
      </c>
      <c r="Y85">
        <v>6.48</v>
      </c>
      <c r="Z85">
        <v>-20</v>
      </c>
      <c r="AA85">
        <v>-125</v>
      </c>
    </row>
    <row r="86" spans="7:27">
      <c r="G86" t="s">
        <v>128</v>
      </c>
      <c r="H86" s="115">
        <v>30.96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-75</v>
      </c>
      <c r="P86" s="88">
        <v>0</v>
      </c>
      <c r="Q86" s="88">
        <v>0</v>
      </c>
      <c r="R86" s="88">
        <v>-0.3</v>
      </c>
      <c r="S86" s="116">
        <v>0</v>
      </c>
      <c r="U86" s="115">
        <v>-75.3</v>
      </c>
      <c r="V86" s="116">
        <v>30.96</v>
      </c>
      <c r="W86">
        <v>30.96</v>
      </c>
      <c r="X86">
        <v>-75</v>
      </c>
      <c r="Y86">
        <v>-0.3</v>
      </c>
      <c r="Z86">
        <v>0</v>
      </c>
      <c r="AA86">
        <v>0</v>
      </c>
    </row>
    <row r="87" spans="7:27">
      <c r="G87" t="s">
        <v>129</v>
      </c>
      <c r="H87" s="115">
        <v>59.02</v>
      </c>
      <c r="I87" s="88">
        <v>0</v>
      </c>
      <c r="J87" s="88">
        <v>0</v>
      </c>
      <c r="K87" s="88">
        <v>19.350000000000001</v>
      </c>
      <c r="L87" s="88">
        <v>0</v>
      </c>
      <c r="M87" s="116">
        <v>0</v>
      </c>
      <c r="N87" s="115">
        <v>0</v>
      </c>
      <c r="O87" s="88">
        <v>-65</v>
      </c>
      <c r="P87" s="88">
        <v>-90</v>
      </c>
      <c r="Q87" s="88">
        <v>0</v>
      </c>
      <c r="R87" s="88">
        <v>0</v>
      </c>
      <c r="S87" s="116">
        <v>0</v>
      </c>
      <c r="U87" s="115">
        <v>-155</v>
      </c>
      <c r="V87" s="116">
        <v>78.37</v>
      </c>
      <c r="W87">
        <v>59.02</v>
      </c>
      <c r="X87">
        <v>-65</v>
      </c>
      <c r="Y87">
        <v>0</v>
      </c>
      <c r="Z87">
        <v>19.350000000000001</v>
      </c>
      <c r="AA87">
        <v>-90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19.350000000000001</v>
      </c>
      <c r="L88" s="88">
        <v>0</v>
      </c>
      <c r="M88" s="116">
        <v>0</v>
      </c>
      <c r="N88" s="115">
        <v>0</v>
      </c>
      <c r="O88" s="88">
        <v>-70</v>
      </c>
      <c r="P88" s="88">
        <v>0</v>
      </c>
      <c r="Q88" s="88">
        <v>0</v>
      </c>
      <c r="R88" s="88">
        <v>0</v>
      </c>
      <c r="S88" s="116">
        <v>0</v>
      </c>
      <c r="U88" s="115">
        <v>-70</v>
      </c>
      <c r="V88" s="116">
        <v>19.350000000000001</v>
      </c>
      <c r="W88">
        <v>0</v>
      </c>
      <c r="X88">
        <v>-70</v>
      </c>
      <c r="Y88">
        <v>0</v>
      </c>
      <c r="Z88">
        <v>19.350000000000001</v>
      </c>
      <c r="AA88">
        <v>0</v>
      </c>
    </row>
    <row r="89" spans="7:27">
      <c r="G89" t="s">
        <v>131</v>
      </c>
      <c r="H89" s="115">
        <v>0</v>
      </c>
      <c r="I89" s="88">
        <v>9.68</v>
      </c>
      <c r="J89" s="88">
        <v>0</v>
      </c>
      <c r="K89" s="88">
        <v>19.350000000000001</v>
      </c>
      <c r="L89" s="88">
        <v>1.45</v>
      </c>
      <c r="M89" s="116">
        <v>0</v>
      </c>
      <c r="N89" s="115">
        <v>-48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-48</v>
      </c>
      <c r="V89" s="116">
        <v>30.48</v>
      </c>
      <c r="W89">
        <v>-48</v>
      </c>
      <c r="X89">
        <v>9.68</v>
      </c>
      <c r="Y89">
        <v>1.45</v>
      </c>
      <c r="Z89">
        <v>19.350000000000001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0.97</v>
      </c>
      <c r="M90" s="116">
        <v>0</v>
      </c>
      <c r="N90" s="115">
        <v>-69</v>
      </c>
      <c r="O90" s="88">
        <v>-30</v>
      </c>
      <c r="P90" s="88">
        <v>-50</v>
      </c>
      <c r="Q90" s="88">
        <v>0</v>
      </c>
      <c r="R90" s="88">
        <v>0</v>
      </c>
      <c r="S90" s="116">
        <v>0</v>
      </c>
      <c r="U90" s="115">
        <v>-149</v>
      </c>
      <c r="V90" s="116">
        <v>0.97</v>
      </c>
      <c r="W90">
        <v>-69</v>
      </c>
      <c r="X90">
        <v>-30</v>
      </c>
      <c r="Y90">
        <v>0.97</v>
      </c>
      <c r="Z90">
        <v>0</v>
      </c>
      <c r="AA90">
        <v>-50</v>
      </c>
    </row>
    <row r="91" spans="7:27">
      <c r="G91" t="s">
        <v>133</v>
      </c>
      <c r="H91" s="115">
        <v>0</v>
      </c>
      <c r="I91" s="88">
        <v>43.54</v>
      </c>
      <c r="J91" s="88">
        <v>0</v>
      </c>
      <c r="K91" s="88">
        <v>19.350000000000001</v>
      </c>
      <c r="L91" s="88">
        <v>6.48</v>
      </c>
      <c r="M91" s="116">
        <v>0</v>
      </c>
      <c r="N91" s="115">
        <v>-132</v>
      </c>
      <c r="O91" s="88">
        <v>0</v>
      </c>
      <c r="P91" s="88">
        <v>-40</v>
      </c>
      <c r="Q91" s="88">
        <v>0</v>
      </c>
      <c r="R91" s="88">
        <v>0</v>
      </c>
      <c r="S91" s="116">
        <v>0</v>
      </c>
      <c r="U91" s="115">
        <v>-172</v>
      </c>
      <c r="V91" s="116">
        <v>69.37</v>
      </c>
      <c r="W91">
        <v>-132</v>
      </c>
      <c r="X91">
        <v>43.54</v>
      </c>
      <c r="Y91">
        <v>6.48</v>
      </c>
      <c r="Z91">
        <v>19.350000000000001</v>
      </c>
      <c r="AA91">
        <v>-40</v>
      </c>
    </row>
    <row r="92" spans="7:27">
      <c r="G92" t="s">
        <v>134</v>
      </c>
      <c r="H92" s="115">
        <v>0</v>
      </c>
      <c r="I92" s="88">
        <v>29.03</v>
      </c>
      <c r="J92" s="88">
        <v>0</v>
      </c>
      <c r="K92" s="88">
        <v>19.350000000000001</v>
      </c>
      <c r="L92" s="88">
        <v>0</v>
      </c>
      <c r="M92" s="116">
        <v>0</v>
      </c>
      <c r="N92" s="115">
        <v>-122</v>
      </c>
      <c r="O92" s="88">
        <v>0</v>
      </c>
      <c r="P92" s="88">
        <v>-105</v>
      </c>
      <c r="Q92" s="88">
        <v>0</v>
      </c>
      <c r="R92" s="88">
        <v>-1.2</v>
      </c>
      <c r="S92" s="116">
        <v>0</v>
      </c>
      <c r="U92" s="115">
        <v>-228.2</v>
      </c>
      <c r="V92" s="116">
        <v>48.38</v>
      </c>
      <c r="W92">
        <v>-122</v>
      </c>
      <c r="X92">
        <v>29.03</v>
      </c>
      <c r="Y92">
        <v>-1.2</v>
      </c>
      <c r="Z92">
        <v>19.350000000000001</v>
      </c>
      <c r="AA92">
        <v>-105</v>
      </c>
    </row>
    <row r="93" spans="7:27">
      <c r="G93" t="s">
        <v>135</v>
      </c>
      <c r="H93" s="115">
        <v>29.03</v>
      </c>
      <c r="I93" s="88">
        <v>19.350000000000001</v>
      </c>
      <c r="J93" s="88">
        <v>0</v>
      </c>
      <c r="K93" s="88">
        <v>19.350000000000001</v>
      </c>
      <c r="L93" s="88">
        <v>0</v>
      </c>
      <c r="M93" s="116">
        <v>0</v>
      </c>
      <c r="N93" s="115">
        <v>0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>
        <v>-20</v>
      </c>
      <c r="V93" s="116">
        <v>67.72</v>
      </c>
      <c r="W93">
        <v>29.03</v>
      </c>
      <c r="X93">
        <v>19.350000000000001</v>
      </c>
      <c r="Y93">
        <v>0</v>
      </c>
      <c r="Z93">
        <v>19.350000000000001</v>
      </c>
      <c r="AA93">
        <v>-20</v>
      </c>
    </row>
    <row r="94" spans="7:27">
      <c r="G94" t="s">
        <v>136</v>
      </c>
      <c r="H94" s="115">
        <v>0</v>
      </c>
      <c r="I94" s="88">
        <v>19.350000000000001</v>
      </c>
      <c r="J94" s="88">
        <v>0</v>
      </c>
      <c r="K94" s="88">
        <v>19.350000000000001</v>
      </c>
      <c r="L94" s="88">
        <v>0</v>
      </c>
      <c r="M94" s="116">
        <v>0</v>
      </c>
      <c r="N94" s="115">
        <v>-13</v>
      </c>
      <c r="O94" s="88">
        <v>0</v>
      </c>
      <c r="P94" s="88">
        <v>-40</v>
      </c>
      <c r="Q94" s="88">
        <v>0</v>
      </c>
      <c r="R94" s="88">
        <v>0</v>
      </c>
      <c r="S94" s="116">
        <v>0</v>
      </c>
      <c r="U94" s="115">
        <v>-53</v>
      </c>
      <c r="V94" s="116">
        <v>38.700000000000003</v>
      </c>
      <c r="W94">
        <v>-13</v>
      </c>
      <c r="X94">
        <v>19.350000000000001</v>
      </c>
      <c r="Y94">
        <v>0</v>
      </c>
      <c r="Z94">
        <v>19.350000000000001</v>
      </c>
      <c r="AA94">
        <v>-40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19.350000000000001</v>
      </c>
      <c r="L95" s="88">
        <v>0</v>
      </c>
      <c r="M95" s="116">
        <v>0</v>
      </c>
      <c r="N95" s="115">
        <v>-17</v>
      </c>
      <c r="O95" s="88">
        <v>0</v>
      </c>
      <c r="P95" s="88">
        <v>-60</v>
      </c>
      <c r="Q95" s="88">
        <v>0</v>
      </c>
      <c r="R95" s="88">
        <v>0</v>
      </c>
      <c r="S95" s="116">
        <v>0</v>
      </c>
      <c r="U95" s="115">
        <v>-77</v>
      </c>
      <c r="V95" s="116">
        <v>19.350000000000001</v>
      </c>
      <c r="W95">
        <v>-17</v>
      </c>
      <c r="X95">
        <v>0</v>
      </c>
      <c r="Y95">
        <v>0</v>
      </c>
      <c r="Z95">
        <v>19.350000000000001</v>
      </c>
      <c r="AA95">
        <v>-60</v>
      </c>
    </row>
    <row r="96" spans="7:27">
      <c r="G96" t="s">
        <v>138</v>
      </c>
      <c r="H96" s="115">
        <v>0</v>
      </c>
      <c r="I96" s="88">
        <v>29.03</v>
      </c>
      <c r="J96" s="88">
        <v>0</v>
      </c>
      <c r="K96" s="88">
        <v>0</v>
      </c>
      <c r="L96" s="88">
        <v>0</v>
      </c>
      <c r="M96" s="116">
        <v>0</v>
      </c>
      <c r="N96" s="115">
        <v>-122</v>
      </c>
      <c r="O96" s="88">
        <v>0</v>
      </c>
      <c r="P96" s="88">
        <v>-60</v>
      </c>
      <c r="Q96" s="88">
        <v>0</v>
      </c>
      <c r="R96" s="88">
        <v>0</v>
      </c>
      <c r="S96" s="116">
        <v>0</v>
      </c>
      <c r="U96" s="115">
        <v>-182</v>
      </c>
      <c r="V96" s="116">
        <v>29.02</v>
      </c>
      <c r="W96">
        <v>-122</v>
      </c>
      <c r="X96">
        <v>29.03</v>
      </c>
      <c r="Y96">
        <v>0</v>
      </c>
      <c r="Z96">
        <v>0</v>
      </c>
      <c r="AA96">
        <v>-60</v>
      </c>
    </row>
    <row r="97" spans="1:83">
      <c r="G97" t="s">
        <v>139</v>
      </c>
      <c r="H97" s="115">
        <v>0</v>
      </c>
      <c r="I97" s="88">
        <v>72.56</v>
      </c>
      <c r="J97" s="88">
        <v>0</v>
      </c>
      <c r="K97" s="88">
        <v>19.350000000000001</v>
      </c>
      <c r="L97" s="88">
        <v>5.81</v>
      </c>
      <c r="M97" s="116">
        <v>0</v>
      </c>
      <c r="N97" s="115">
        <v>-10</v>
      </c>
      <c r="O97" s="88">
        <v>0</v>
      </c>
      <c r="P97" s="88">
        <v>-60</v>
      </c>
      <c r="Q97" s="88">
        <v>0</v>
      </c>
      <c r="R97" s="88">
        <v>0</v>
      </c>
      <c r="S97" s="116">
        <v>0</v>
      </c>
      <c r="U97" s="115">
        <v>-70</v>
      </c>
      <c r="V97" s="116">
        <v>97.72</v>
      </c>
      <c r="W97">
        <v>-10</v>
      </c>
      <c r="X97">
        <v>72.56</v>
      </c>
      <c r="Y97">
        <v>5.81</v>
      </c>
      <c r="Z97">
        <v>19.350000000000001</v>
      </c>
      <c r="AA97">
        <v>-60</v>
      </c>
    </row>
    <row r="98" spans="1:83">
      <c r="G98" t="s">
        <v>140</v>
      </c>
      <c r="H98" s="115">
        <v>0</v>
      </c>
      <c r="I98" s="88">
        <v>58.05</v>
      </c>
      <c r="J98" s="88">
        <v>0</v>
      </c>
      <c r="K98" s="88">
        <v>19.350000000000001</v>
      </c>
      <c r="L98" s="88">
        <v>0</v>
      </c>
      <c r="M98" s="116">
        <v>0</v>
      </c>
      <c r="N98" s="115">
        <v>-63</v>
      </c>
      <c r="O98" s="88">
        <v>0</v>
      </c>
      <c r="P98" s="88">
        <v>-60</v>
      </c>
      <c r="Q98" s="88">
        <v>0</v>
      </c>
      <c r="R98" s="88">
        <v>-0.5</v>
      </c>
      <c r="S98" s="116">
        <v>0</v>
      </c>
      <c r="U98" s="115">
        <v>-123.5</v>
      </c>
      <c r="V98" s="116">
        <v>77.400000000000006</v>
      </c>
      <c r="W98">
        <v>-63</v>
      </c>
      <c r="X98">
        <v>58.05</v>
      </c>
      <c r="Y98">
        <v>-0.5</v>
      </c>
      <c r="Z98">
        <v>19.350000000000001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0.57880000000000031</v>
      </c>
      <c r="I99" s="111">
        <f t="shared" ref="I99:BQ99" si="1">SUM(I3:I98)/4000</f>
        <v>0.1228775</v>
      </c>
      <c r="J99" s="111">
        <f t="shared" si="1"/>
        <v>0.43297000000000002</v>
      </c>
      <c r="K99" s="111">
        <f t="shared" si="1"/>
        <v>4.8374999999999994E-2</v>
      </c>
      <c r="L99" s="111">
        <f t="shared" si="1"/>
        <v>3.6340000000000004E-2</v>
      </c>
      <c r="M99" s="111">
        <f t="shared" si="1"/>
        <v>0</v>
      </c>
      <c r="N99" s="110">
        <f t="shared" si="1"/>
        <v>-0.70839000000000008</v>
      </c>
      <c r="O99" s="111">
        <f t="shared" si="1"/>
        <v>-0.8777474999999999</v>
      </c>
      <c r="P99" s="111">
        <f t="shared" si="1"/>
        <v>-0.85657999999999979</v>
      </c>
      <c r="Q99" s="111">
        <f t="shared" si="1"/>
        <v>-0.21249999999999999</v>
      </c>
      <c r="R99" s="111">
        <f t="shared" si="1"/>
        <v>-1.0107499999999998E-2</v>
      </c>
      <c r="S99" s="112">
        <f t="shared" si="1"/>
        <v>0</v>
      </c>
      <c r="U99" s="110">
        <f t="shared" si="1"/>
        <v>-2.6653249999999988</v>
      </c>
      <c r="V99" s="112">
        <f t="shared" si="1"/>
        <v>1.2193425000000004</v>
      </c>
      <c r="W99">
        <f t="shared" si="1"/>
        <v>-0.12959000000000004</v>
      </c>
      <c r="X99">
        <f t="shared" si="1"/>
        <v>-0.75487000000000004</v>
      </c>
      <c r="Y99">
        <f t="shared" si="1"/>
        <v>2.6232500000000013E-2</v>
      </c>
      <c r="Z99">
        <f t="shared" si="1"/>
        <v>-0.16412499999999994</v>
      </c>
      <c r="AA99">
        <f t="shared" si="1"/>
        <v>-0.42360999999999988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44788</v>
      </c>
      <c r="U2" s="115" t="s">
        <v>231</v>
      </c>
      <c r="V2" s="116" t="s">
        <v>230</v>
      </c>
      <c r="W2" s="30" t="s">
        <v>263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87.08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87.08</v>
      </c>
      <c r="W3">
        <v>87.08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67.73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67.72</v>
      </c>
      <c r="W4">
        <v>67.73</v>
      </c>
      <c r="X4">
        <v>0</v>
      </c>
    </row>
    <row r="5" spans="1:24">
      <c r="B5" t="s">
        <v>422</v>
      </c>
      <c r="G5" t="s">
        <v>47</v>
      </c>
      <c r="H5" s="115">
        <v>0</v>
      </c>
      <c r="I5" s="88">
        <v>53.21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53.21</v>
      </c>
      <c r="W5">
        <v>53.21</v>
      </c>
      <c r="X5">
        <v>0</v>
      </c>
    </row>
    <row r="6" spans="1:24">
      <c r="B6" t="s">
        <v>422</v>
      </c>
      <c r="G6" t="s">
        <v>48</v>
      </c>
      <c r="H6" s="115">
        <v>0</v>
      </c>
      <c r="I6" s="88">
        <v>33.86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33.86</v>
      </c>
      <c r="W6">
        <v>33.86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38.700000000000003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38.700000000000003</v>
      </c>
      <c r="W76">
        <v>0</v>
      </c>
      <c r="X76">
        <v>38.700000000000003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29.03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29.02</v>
      </c>
      <c r="W77">
        <v>0</v>
      </c>
      <c r="X77">
        <v>29.03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29.03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29.02</v>
      </c>
      <c r="W78">
        <v>0</v>
      </c>
      <c r="X78">
        <v>29.03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29.03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29.02</v>
      </c>
      <c r="W79">
        <v>0</v>
      </c>
      <c r="X79">
        <v>29.03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43.54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43.54</v>
      </c>
      <c r="W81">
        <v>0</v>
      </c>
      <c r="X81">
        <v>43.54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29.03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29.02</v>
      </c>
      <c r="W82">
        <v>0</v>
      </c>
      <c r="X82">
        <v>29.03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29.03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29.02</v>
      </c>
      <c r="W83">
        <v>0</v>
      </c>
      <c r="X83">
        <v>29.03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43.54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43.54</v>
      </c>
      <c r="W84">
        <v>0</v>
      </c>
      <c r="X84">
        <v>43.54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14.51</v>
      </c>
      <c r="J86" s="88">
        <v>0</v>
      </c>
      <c r="K86" s="88">
        <v>43.54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58.05</v>
      </c>
      <c r="W86">
        <v>14.51</v>
      </c>
      <c r="X86">
        <v>43.54</v>
      </c>
    </row>
    <row r="87" spans="7:24">
      <c r="G87" t="s">
        <v>129</v>
      </c>
      <c r="H87" s="115">
        <v>0</v>
      </c>
      <c r="I87" s="88">
        <v>33.86</v>
      </c>
      <c r="J87" s="88">
        <v>0</v>
      </c>
      <c r="K87" s="88">
        <v>19.350000000000001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53.21</v>
      </c>
      <c r="W87">
        <v>33.86</v>
      </c>
      <c r="X87">
        <v>19.350000000000001</v>
      </c>
    </row>
    <row r="88" spans="7:24">
      <c r="G88" t="s">
        <v>130</v>
      </c>
      <c r="H88" s="115">
        <v>0</v>
      </c>
      <c r="I88" s="88">
        <v>48.38</v>
      </c>
      <c r="J88" s="88">
        <v>0</v>
      </c>
      <c r="K88" s="88">
        <v>19.350000000000001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67.72</v>
      </c>
      <c r="W88">
        <v>48.38</v>
      </c>
      <c r="X88">
        <v>19.350000000000001</v>
      </c>
    </row>
    <row r="89" spans="7:24">
      <c r="G89" t="s">
        <v>131</v>
      </c>
      <c r="H89" s="115">
        <v>0</v>
      </c>
      <c r="I89" s="88">
        <v>43.54</v>
      </c>
      <c r="J89" s="88">
        <v>0</v>
      </c>
      <c r="K89" s="88">
        <v>38.700000000000003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82.24</v>
      </c>
      <c r="W89">
        <v>43.54</v>
      </c>
      <c r="X89">
        <v>38.700000000000003</v>
      </c>
    </row>
    <row r="90" spans="7:24">
      <c r="G90" t="s">
        <v>132</v>
      </c>
      <c r="H90" s="115">
        <v>0</v>
      </c>
      <c r="I90" s="88">
        <v>48.38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48.38</v>
      </c>
      <c r="W90">
        <v>48.38</v>
      </c>
      <c r="X90">
        <v>0</v>
      </c>
    </row>
    <row r="91" spans="7:24">
      <c r="G91" t="s">
        <v>133</v>
      </c>
      <c r="H91" s="115">
        <v>0</v>
      </c>
      <c r="I91" s="88">
        <v>43.54</v>
      </c>
      <c r="J91" s="88">
        <v>0</v>
      </c>
      <c r="K91" s="88">
        <v>43.54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87.08</v>
      </c>
      <c r="W91">
        <v>43.54</v>
      </c>
      <c r="X91">
        <v>43.54</v>
      </c>
    </row>
    <row r="92" spans="7:24">
      <c r="G92" t="s">
        <v>134</v>
      </c>
      <c r="H92" s="115">
        <v>0</v>
      </c>
      <c r="I92" s="88">
        <v>48.38</v>
      </c>
      <c r="J92" s="88">
        <v>0</v>
      </c>
      <c r="K92" s="88">
        <v>38.700000000000003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87.08</v>
      </c>
      <c r="W92">
        <v>48.38</v>
      </c>
      <c r="X92">
        <v>38.700000000000003</v>
      </c>
    </row>
    <row r="93" spans="7:24">
      <c r="G93" t="s">
        <v>135</v>
      </c>
      <c r="H93" s="115">
        <v>0</v>
      </c>
      <c r="I93" s="88">
        <v>4.84</v>
      </c>
      <c r="J93" s="88">
        <v>0</v>
      </c>
      <c r="K93" s="88">
        <v>19.350000000000001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24.19</v>
      </c>
      <c r="W93">
        <v>4.84</v>
      </c>
      <c r="X93">
        <v>19.350000000000001</v>
      </c>
    </row>
    <row r="94" spans="7:24">
      <c r="G94" t="s">
        <v>136</v>
      </c>
      <c r="H94" s="115">
        <v>0</v>
      </c>
      <c r="I94" s="88">
        <v>24.19</v>
      </c>
      <c r="J94" s="88">
        <v>0</v>
      </c>
      <c r="K94" s="88">
        <v>19.350000000000001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43.54</v>
      </c>
      <c r="W94">
        <v>24.19</v>
      </c>
      <c r="X94">
        <v>19.350000000000001</v>
      </c>
    </row>
    <row r="95" spans="7:24">
      <c r="G95" t="s">
        <v>137</v>
      </c>
      <c r="H95" s="115">
        <v>0</v>
      </c>
      <c r="I95" s="88">
        <v>38.700000000000003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38.700000000000003</v>
      </c>
      <c r="W95">
        <v>38.700000000000003</v>
      </c>
      <c r="X95">
        <v>0</v>
      </c>
    </row>
    <row r="96" spans="7:24">
      <c r="G96" t="s">
        <v>138</v>
      </c>
      <c r="H96" s="115">
        <v>0</v>
      </c>
      <c r="I96" s="88">
        <v>43.54</v>
      </c>
      <c r="J96" s="88">
        <v>0</v>
      </c>
      <c r="K96" s="88">
        <v>43.54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87.08</v>
      </c>
      <c r="W96">
        <v>43.54</v>
      </c>
      <c r="X96">
        <v>43.54</v>
      </c>
    </row>
    <row r="97" spans="1:83">
      <c r="G97" t="s">
        <v>139</v>
      </c>
      <c r="H97" s="115">
        <v>0</v>
      </c>
      <c r="I97" s="88">
        <v>48.38</v>
      </c>
      <c r="J97" s="88">
        <v>0</v>
      </c>
      <c r="K97" s="88">
        <v>14.51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62.89</v>
      </c>
      <c r="W97">
        <v>48.38</v>
      </c>
      <c r="X97">
        <v>14.51</v>
      </c>
    </row>
    <row r="98" spans="1:83">
      <c r="G98" t="s">
        <v>140</v>
      </c>
      <c r="H98" s="115">
        <v>0</v>
      </c>
      <c r="I98" s="88">
        <v>48.37</v>
      </c>
      <c r="J98" s="88">
        <v>0</v>
      </c>
      <c r="K98" s="88">
        <v>9.68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58.05</v>
      </c>
      <c r="W98">
        <v>48.37</v>
      </c>
      <c r="X98">
        <v>9.68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0.18262250000000002</v>
      </c>
      <c r="J99" s="111">
        <f t="shared" si="1"/>
        <v>0</v>
      </c>
      <c r="K99" s="111">
        <f t="shared" si="1"/>
        <v>0.14513499999999999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0.32774000000000003</v>
      </c>
      <c r="W99">
        <f t="shared" si="1"/>
        <v>0.18262250000000002</v>
      </c>
      <c r="X99">
        <f t="shared" si="1"/>
        <v>0.14513499999999999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44788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99.620000000000019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814.05531139550635</v>
      </c>
      <c r="P3" s="77">
        <v>118.26</v>
      </c>
      <c r="Q3" s="77">
        <v>38.33</v>
      </c>
      <c r="R3" s="80">
        <v>0</v>
      </c>
      <c r="S3" s="80">
        <v>0</v>
      </c>
      <c r="T3" s="78">
        <f>SUMPRODUCT(LTA!F3:AJ3,LTA!F$101:AJ$101,LTA!F$103:AJ$103)</f>
        <v>40.01</v>
      </c>
      <c r="U3" s="78">
        <f>SUMPRODUCT(LTA!F3:AJ3,LTA!F$102:AJ$102,LTA!F$103:AJ$103)</f>
        <v>99.3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128.68</v>
      </c>
      <c r="Z3" s="75">
        <f>IEX!N3</f>
        <v>0</v>
      </c>
      <c r="AA3" s="117">
        <f>STOA!H3</f>
        <v>984.84999999999991</v>
      </c>
      <c r="AB3" s="117">
        <f>-STOA!N3</f>
        <v>0</v>
      </c>
      <c r="AC3">
        <f>SUMIF(B3:AB3,"&gt;0")*$AC$2-SUMIF(B3:AB3,"&lt;0")*($AC$2/(1-$AC$2))+SUMIF(AI3:AR3,"&gt;0")*$AC$2-SUMIF(AI3:AR3,"&lt;0")*($AC$2/(1-$AC$2))</f>
        <v>22.164266900869688</v>
      </c>
      <c r="AD3">
        <f>SUM(B3:AB3,AI3:AR3)-AC3</f>
        <v>2221.2861229092359</v>
      </c>
      <c r="AE3">
        <f>'IDT-1'!B3</f>
        <v>0</v>
      </c>
      <c r="AF3" s="26"/>
      <c r="AG3">
        <f>SUM(AD3:AF3)+AT3</f>
        <v>2221.2861229092359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-137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99.620000000000019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816.67600622472071</v>
      </c>
      <c r="P4" s="77">
        <v>118.26</v>
      </c>
      <c r="Q4" s="77">
        <v>38.33</v>
      </c>
      <c r="R4" s="80">
        <v>0</v>
      </c>
      <c r="S4" s="80">
        <v>0</v>
      </c>
      <c r="T4" s="78">
        <f>SUMPRODUCT(LTA!F4:AJ4,LTA!F$101:AJ$101,LTA!F$103:AJ$103)</f>
        <v>40.39</v>
      </c>
      <c r="U4" s="78">
        <f>SUMPRODUCT(LTA!F4:AJ4,LTA!F$102:AJ$102,LTA!F$103:AJ$103)</f>
        <v>101.12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92.88</v>
      </c>
      <c r="Z4" s="75">
        <f>IEX!N4</f>
        <v>0</v>
      </c>
      <c r="AA4" s="117">
        <f>STOA!H4</f>
        <v>984.84999999999991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21.838380250233602</v>
      </c>
      <c r="AD4">
        <f t="shared" ref="AD4:AD67" si="1">SUM(B4:AB4,AI4:AR4)-AC4</f>
        <v>2196.6327043890865</v>
      </c>
      <c r="AE4">
        <f>'IDT-1'!B4</f>
        <v>0</v>
      </c>
      <c r="AF4" s="26"/>
      <c r="AG4">
        <f t="shared" ref="AG4:AG67" si="2">SUM(AD4:AF4)+AT4</f>
        <v>2196.6327043890865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-131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7.2550240588734791</v>
      </c>
      <c r="F5">
        <f>GT_Spot!P5</f>
        <v>0</v>
      </c>
      <c r="G5">
        <f>PPCL_NG!P5</f>
        <v>33.950000000000003</v>
      </c>
      <c r="H5">
        <f>PPCL_Spot!P5</f>
        <v>4.43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806.83548222072068</v>
      </c>
      <c r="P5" s="77">
        <v>118.26</v>
      </c>
      <c r="Q5" s="77">
        <v>38.33</v>
      </c>
      <c r="R5" s="80">
        <v>0</v>
      </c>
      <c r="S5" s="80">
        <v>0</v>
      </c>
      <c r="T5" s="78">
        <f>SUMPRODUCT(LTA!F5:AJ5,LTA!F$101:AJ$101,LTA!F$103:AJ$103)</f>
        <v>39.67</v>
      </c>
      <c r="U5" s="78">
        <f>SUMPRODUCT(LTA!F5:AJ5,LTA!F$102:AJ$102,LTA!F$103:AJ$103)</f>
        <v>85.66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55.15</v>
      </c>
      <c r="Z5" s="75">
        <f>IEX!N5</f>
        <v>0</v>
      </c>
      <c r="AA5" s="117">
        <f>STOA!H5</f>
        <v>984.84999999999991</v>
      </c>
      <c r="AB5" s="117">
        <f>-STOA!N5</f>
        <v>0</v>
      </c>
      <c r="AC5">
        <f t="shared" si="0"/>
        <v>21.316377201023144</v>
      </c>
      <c r="AD5">
        <f t="shared" si="1"/>
        <v>2105.6941290785712</v>
      </c>
      <c r="AE5">
        <f>'IDT-1'!B5</f>
        <v>0</v>
      </c>
      <c r="AF5" s="26"/>
      <c r="AG5">
        <f t="shared" si="2"/>
        <v>2105.6941290785712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-147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7.2547307132459968</v>
      </c>
      <c r="F6">
        <f>GT_Spot!P6</f>
        <v>0</v>
      </c>
      <c r="G6">
        <f>PPCL_NG!P6</f>
        <v>33.950000000000003</v>
      </c>
      <c r="H6">
        <f>PPCL_Spot!P6</f>
        <v>4.4394285714285715</v>
      </c>
      <c r="I6">
        <f>Bawana_NG!P6</f>
        <v>99.620000000000019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806.83548222072068</v>
      </c>
      <c r="P6" s="77">
        <v>118.26</v>
      </c>
      <c r="Q6" s="77">
        <v>38.33</v>
      </c>
      <c r="R6" s="80">
        <v>0</v>
      </c>
      <c r="S6" s="80">
        <v>0</v>
      </c>
      <c r="T6" s="78">
        <f>SUMPRODUCT(LTA!F6:AJ6,LTA!F$101:AJ$101,LTA!F$103:AJ$103)</f>
        <v>39.57</v>
      </c>
      <c r="U6" s="78">
        <f>SUMPRODUCT(LTA!F6:AJ6,LTA!F$102:AJ$102,LTA!F$103:AJ$103)</f>
        <v>84.14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16.45</v>
      </c>
      <c r="Z6" s="75">
        <f>IEX!N6</f>
        <v>0</v>
      </c>
      <c r="AA6" s="117">
        <f>STOA!H6</f>
        <v>984.84999999999991</v>
      </c>
      <c r="AB6" s="117">
        <f>-STOA!N6</f>
        <v>0</v>
      </c>
      <c r="AC6">
        <f t="shared" si="0"/>
        <v>20.917250953399218</v>
      </c>
      <c r="AD6">
        <f t="shared" si="1"/>
        <v>2070.7823905519963</v>
      </c>
      <c r="AE6">
        <f>'IDT-1'!B6</f>
        <v>0</v>
      </c>
      <c r="AF6" s="26"/>
      <c r="AG6">
        <f t="shared" si="2"/>
        <v>2070.7823905519963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-142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7.2550240588734791</v>
      </c>
      <c r="F7">
        <f>GT_Spot!P7</f>
        <v>0</v>
      </c>
      <c r="G7">
        <f>PPCL_NG!P7</f>
        <v>33.950000000000003</v>
      </c>
      <c r="H7">
        <f>PPCL_Spot!P7</f>
        <v>4.5038560411311055</v>
      </c>
      <c r="I7">
        <f>Bawana_NG!P7</f>
        <v>76.419999999999987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772.11660319429416</v>
      </c>
      <c r="P7" s="77">
        <v>118.26</v>
      </c>
      <c r="Q7" s="77">
        <v>38.33</v>
      </c>
      <c r="R7" s="80">
        <v>0</v>
      </c>
      <c r="S7" s="80">
        <v>0</v>
      </c>
      <c r="T7" s="78">
        <f>SUMPRODUCT(LTA!F7:AJ7,LTA!F$101:AJ$101,LTA!F$103:AJ$103)</f>
        <v>38.82</v>
      </c>
      <c r="U7" s="78">
        <f>SUMPRODUCT(LTA!F7:AJ7,LTA!F$102:AJ$102,LTA!F$103:AJ$103)</f>
        <v>84.07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18.38</v>
      </c>
      <c r="Z7" s="75">
        <f>IEX!N7</f>
        <v>0</v>
      </c>
      <c r="AA7" s="117">
        <f>STOA!H7</f>
        <v>924.56</v>
      </c>
      <c r="AB7" s="117">
        <f>-STOA!N7</f>
        <v>0</v>
      </c>
      <c r="AC7">
        <f t="shared" si="0"/>
        <v>19.283637689632283</v>
      </c>
      <c r="AD7">
        <f t="shared" si="1"/>
        <v>2023.3818456046663</v>
      </c>
      <c r="AE7">
        <f>'IDT-1'!B7</f>
        <v>0</v>
      </c>
      <c r="AF7" s="26"/>
      <c r="AG7">
        <f t="shared" si="2"/>
        <v>2023.3818456046663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7.2550240588734791</v>
      </c>
      <c r="F8">
        <f>GT_Spot!P8</f>
        <v>0</v>
      </c>
      <c r="G8">
        <f>PPCL_NG!P8</f>
        <v>33.950000000000003</v>
      </c>
      <c r="H8">
        <f>PPCL_Spot!P8</f>
        <v>4.7005714285714291</v>
      </c>
      <c r="I8">
        <f>Bawana_NG!P8</f>
        <v>76.419999999999987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772.11660319429416</v>
      </c>
      <c r="P8" s="77">
        <v>118.26</v>
      </c>
      <c r="Q8" s="77">
        <v>38.33</v>
      </c>
      <c r="R8" s="80">
        <v>0</v>
      </c>
      <c r="S8" s="80">
        <v>0</v>
      </c>
      <c r="T8" s="78">
        <f>SUMPRODUCT(LTA!F8:AJ8,LTA!F$101:AJ$101,LTA!F$103:AJ$103)</f>
        <v>38.56</v>
      </c>
      <c r="U8" s="78">
        <f>SUMPRODUCT(LTA!F8:AJ8,LTA!F$102:AJ$102,LTA!F$103:AJ$103)</f>
        <v>82.990000000000009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924.56</v>
      </c>
      <c r="AB8" s="117">
        <f>-STOA!N8</f>
        <v>0</v>
      </c>
      <c r="AC8">
        <f t="shared" si="0"/>
        <v>19.2183703153081</v>
      </c>
      <c r="AD8">
        <f t="shared" si="1"/>
        <v>1991.9238283664306</v>
      </c>
      <c r="AE8">
        <f>'IDT-1'!B8</f>
        <v>0</v>
      </c>
      <c r="AF8" s="26"/>
      <c r="AG8">
        <f t="shared" si="2"/>
        <v>1991.9238283664306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7.2550240588734791</v>
      </c>
      <c r="F9">
        <f>GT_Spot!P9</f>
        <v>0</v>
      </c>
      <c r="G9">
        <f>PPCL_NG!P9</f>
        <v>33.950000000000003</v>
      </c>
      <c r="H9">
        <f>PPCL_Spot!P9</f>
        <v>4.7005714285714291</v>
      </c>
      <c r="I9">
        <f>Bawana_NG!P9</f>
        <v>82.723814618399814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768.37419047310493</v>
      </c>
      <c r="P9" s="77">
        <v>118.26</v>
      </c>
      <c r="Q9" s="77">
        <v>38.33</v>
      </c>
      <c r="R9" s="80">
        <v>0</v>
      </c>
      <c r="S9" s="80">
        <v>0</v>
      </c>
      <c r="T9" s="78">
        <f>SUMPRODUCT(LTA!F9:AJ9,LTA!F$101:AJ$101,LTA!F$103:AJ$103)</f>
        <v>38.480000000000004</v>
      </c>
      <c r="U9" s="78">
        <f>SUMPRODUCT(LTA!F9:AJ9,LTA!F$102:AJ$102,LTA!F$103:AJ$103)</f>
        <v>83.050000000000011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43.54</v>
      </c>
      <c r="Z9" s="75">
        <f>IEX!N9</f>
        <v>0</v>
      </c>
      <c r="AA9" s="117">
        <f>STOA!H9</f>
        <v>833.61999999999989</v>
      </c>
      <c r="AB9" s="117">
        <f>-STOA!N9</f>
        <v>0</v>
      </c>
      <c r="AC9">
        <f t="shared" si="0"/>
        <v>18.175511342883297</v>
      </c>
      <c r="AD9">
        <f t="shared" si="1"/>
        <v>2021.1080892360662</v>
      </c>
      <c r="AE9">
        <f>'IDT-1'!B9</f>
        <v>0</v>
      </c>
      <c r="AF9" s="26"/>
      <c r="AG9">
        <f t="shared" si="2"/>
        <v>2021.1080892360662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7.051231248230966</v>
      </c>
      <c r="F10">
        <f>GT_Spot!P10</f>
        <v>0</v>
      </c>
      <c r="G10">
        <f>PPCL_NG!P10</f>
        <v>33.950000000000003</v>
      </c>
      <c r="H10">
        <f>PPCL_Spot!P10</f>
        <v>4.7005714285714291</v>
      </c>
      <c r="I10">
        <f>Bawana_NG!P10</f>
        <v>82.723814618399814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768.37419047310493</v>
      </c>
      <c r="P10" s="77">
        <v>118.26</v>
      </c>
      <c r="Q10" s="77">
        <v>38.33</v>
      </c>
      <c r="R10" s="80">
        <v>0</v>
      </c>
      <c r="S10" s="80">
        <v>0</v>
      </c>
      <c r="T10" s="78">
        <f>SUMPRODUCT(LTA!F10:AJ10,LTA!F$101:AJ$101,LTA!F$103:AJ$103)</f>
        <v>38.72</v>
      </c>
      <c r="U10" s="78">
        <f>SUMPRODUCT(LTA!F10:AJ10,LTA!F$102:AJ$102,LTA!F$103:AJ$103)</f>
        <v>76.789999999999992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10.65</v>
      </c>
      <c r="Z10" s="75">
        <f>IEX!N10</f>
        <v>0</v>
      </c>
      <c r="AA10" s="117">
        <f>STOA!H10</f>
        <v>833.61999999999989</v>
      </c>
      <c r="AB10" s="117">
        <f>-STOA!N10</f>
        <v>0</v>
      </c>
      <c r="AC10">
        <f t="shared" si="0"/>
        <v>17.999994389071354</v>
      </c>
      <c r="AD10">
        <f t="shared" si="1"/>
        <v>1963.1698133792356</v>
      </c>
      <c r="AE10">
        <f>'IDT-1'!B10</f>
        <v>0</v>
      </c>
      <c r="AF10" s="26"/>
      <c r="AG10">
        <f t="shared" si="2"/>
        <v>1963.1698133792356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11.902304781561748</v>
      </c>
      <c r="F11">
        <f>GT_Spot!P11</f>
        <v>0</v>
      </c>
      <c r="G11">
        <f>PPCL_NG!P11</f>
        <v>33.950000000000003</v>
      </c>
      <c r="H11">
        <f>PPCL_Spot!P11</f>
        <v>8.3076923076923066</v>
      </c>
      <c r="I11">
        <f>Bawana_NG!P11</f>
        <v>82.723814618399814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773.92675421790489</v>
      </c>
      <c r="P11" s="77">
        <v>118.84</v>
      </c>
      <c r="Q11" s="77">
        <v>38.33</v>
      </c>
      <c r="R11" s="80">
        <v>0</v>
      </c>
      <c r="S11" s="80">
        <v>0</v>
      </c>
      <c r="T11" s="78">
        <f>SUMPRODUCT(LTA!F11:AJ11,LTA!F$101:AJ$101,LTA!F$103:AJ$103)</f>
        <v>38.11</v>
      </c>
      <c r="U11" s="78">
        <f>SUMPRODUCT(LTA!F11:AJ11,LTA!F$102:AJ$102,LTA!F$103:AJ$103)</f>
        <v>76.63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828.97</v>
      </c>
      <c r="AB11" s="117">
        <f>-STOA!N11</f>
        <v>0</v>
      </c>
      <c r="AC11">
        <f t="shared" si="0"/>
        <v>17.75614574527809</v>
      </c>
      <c r="AD11">
        <f t="shared" si="1"/>
        <v>1987.9344201802808</v>
      </c>
      <c r="AE11">
        <f>'IDT-1'!B11</f>
        <v>0</v>
      </c>
      <c r="AF11" s="26"/>
      <c r="AG11">
        <f t="shared" si="2"/>
        <v>1987.9344201802808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13.634664448141987</v>
      </c>
      <c r="F12">
        <f>GT_Spot!P12</f>
        <v>0</v>
      </c>
      <c r="G12">
        <f>PPCL_NG!P12</f>
        <v>33.950000000000003</v>
      </c>
      <c r="H12">
        <f>PPCL_Spot!P12</f>
        <v>8.3076923076923066</v>
      </c>
      <c r="I12">
        <f>Bawana_NG!P12</f>
        <v>82.723814618399814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773.92433425039746</v>
      </c>
      <c r="P12" s="77">
        <v>118.99000000000001</v>
      </c>
      <c r="Q12" s="77">
        <v>38.33</v>
      </c>
      <c r="R12" s="80">
        <v>0</v>
      </c>
      <c r="S12" s="80">
        <v>0</v>
      </c>
      <c r="T12" s="78">
        <f>SUMPRODUCT(LTA!F12:AJ12,LTA!F$101:AJ$101,LTA!F$103:AJ$103)</f>
        <v>37.81</v>
      </c>
      <c r="U12" s="78">
        <f>SUMPRODUCT(LTA!F12:AJ12,LTA!F$102:AJ$102,LTA!F$103:AJ$103)</f>
        <v>76.28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828.97</v>
      </c>
      <c r="AB12" s="117">
        <f>-STOA!N12</f>
        <v>0</v>
      </c>
      <c r="AC12">
        <f t="shared" si="0"/>
        <v>18.326291248528236</v>
      </c>
      <c r="AD12">
        <f t="shared" si="1"/>
        <v>1925.5942143761033</v>
      </c>
      <c r="AE12">
        <f>'IDT-1'!B12</f>
        <v>0</v>
      </c>
      <c r="AF12" s="26"/>
      <c r="AG12">
        <f t="shared" si="2"/>
        <v>1925.5942143761033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7.0515009639217849</v>
      </c>
      <c r="F13">
        <f>GT_Spot!P13</f>
        <v>0</v>
      </c>
      <c r="G13">
        <f>PPCL_NG!P13</f>
        <v>33.950000000000003</v>
      </c>
      <c r="H13">
        <f>PPCL_Spot!P13</f>
        <v>4.5038560411311055</v>
      </c>
      <c r="I13">
        <f>Bawana_NG!P13</f>
        <v>82.723814618399814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781.03746769736119</v>
      </c>
      <c r="P13" s="77">
        <v>118.99000000000001</v>
      </c>
      <c r="Q13" s="77">
        <v>38.33</v>
      </c>
      <c r="R13" s="80">
        <v>0</v>
      </c>
      <c r="S13" s="80">
        <v>0</v>
      </c>
      <c r="T13" s="78">
        <f>SUMPRODUCT(LTA!F13:AJ13,LTA!F$101:AJ$101,LTA!F$103:AJ$103)</f>
        <v>37.56</v>
      </c>
      <c r="U13" s="78">
        <f>SUMPRODUCT(LTA!F13:AJ13,LTA!F$102:AJ$102,LTA!F$103:AJ$103)</f>
        <v>75.940000000000012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828.97</v>
      </c>
      <c r="AB13" s="117">
        <f>-STOA!N13</f>
        <v>0</v>
      </c>
      <c r="AC13">
        <f t="shared" si="0"/>
        <v>18.105848547088542</v>
      </c>
      <c r="AD13">
        <f t="shared" si="1"/>
        <v>1942.9507907737254</v>
      </c>
      <c r="AE13">
        <f>'IDT-1'!B13</f>
        <v>0</v>
      </c>
      <c r="AF13" s="26"/>
      <c r="AG13">
        <f t="shared" si="2"/>
        <v>1942.9507907737254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7.2553015698154777</v>
      </c>
      <c r="F14">
        <f>GT_Spot!P14</f>
        <v>0</v>
      </c>
      <c r="G14">
        <f>PPCL_NG!P14</f>
        <v>33.950000000000003</v>
      </c>
      <c r="H14">
        <f>PPCL_Spot!P14</f>
        <v>4.7005714285714291</v>
      </c>
      <c r="I14">
        <f>Bawana_NG!P14</f>
        <v>82.723814618399814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782.93677888773436</v>
      </c>
      <c r="P14" s="77">
        <v>118.99000000000001</v>
      </c>
      <c r="Q14" s="77">
        <v>38.33</v>
      </c>
      <c r="R14" s="80">
        <v>0</v>
      </c>
      <c r="S14" s="80">
        <v>0</v>
      </c>
      <c r="T14" s="78">
        <f>SUMPRODUCT(LTA!F14:AJ14,LTA!F$101:AJ$101,LTA!F$103:AJ$103)</f>
        <v>28.6</v>
      </c>
      <c r="U14" s="78">
        <f>SUMPRODUCT(LTA!F14:AJ14,LTA!F$102:AJ$102,LTA!F$103:AJ$103)</f>
        <v>65.099999999999994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828.97</v>
      </c>
      <c r="AB14" s="117">
        <f>-STOA!N14</f>
        <v>0</v>
      </c>
      <c r="AC14">
        <f t="shared" si="0"/>
        <v>18.511169060203464</v>
      </c>
      <c r="AD14">
        <f t="shared" si="1"/>
        <v>1862.0452974443174</v>
      </c>
      <c r="AE14">
        <f>'IDT-1'!B14</f>
        <v>0</v>
      </c>
      <c r="AF14" s="26"/>
      <c r="AG14">
        <f t="shared" si="2"/>
        <v>1862.0452974443174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14.028729894620078</v>
      </c>
      <c r="F15">
        <f>GT_Spot!P15</f>
        <v>0</v>
      </c>
      <c r="G15">
        <f>PPCL_NG!P15</f>
        <v>33.950000000000003</v>
      </c>
      <c r="H15">
        <f>PPCL_Spot!P15</f>
        <v>8.3076923076923066</v>
      </c>
      <c r="I15">
        <f>Bawana_NG!P15</f>
        <v>82.723814618399814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780.59175569204945</v>
      </c>
      <c r="P15" s="77">
        <v>58.05</v>
      </c>
      <c r="Q15" s="77">
        <v>19.349999999999998</v>
      </c>
      <c r="R15" s="80">
        <v>0</v>
      </c>
      <c r="S15" s="80">
        <v>0</v>
      </c>
      <c r="T15" s="78">
        <f>SUMPRODUCT(LTA!F15:AJ15,LTA!F$101:AJ$101,LTA!F$103:AJ$103)</f>
        <v>28.35</v>
      </c>
      <c r="U15" s="78">
        <f>SUMPRODUCT(LTA!F15:AJ15,LTA!F$102:AJ$102,LTA!F$103:AJ$103)</f>
        <v>64.849999999999994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16.45</v>
      </c>
      <c r="Z15" s="75">
        <f>IEX!N15</f>
        <v>0</v>
      </c>
      <c r="AA15" s="117">
        <f>STOA!H15</f>
        <v>690.86000000000013</v>
      </c>
      <c r="AB15" s="117">
        <f>-STOA!N15</f>
        <v>0</v>
      </c>
      <c r="AC15">
        <f t="shared" si="0"/>
        <v>16.269369534112304</v>
      </c>
      <c r="AD15">
        <f t="shared" si="1"/>
        <v>1832.5226229786495</v>
      </c>
      <c r="AE15">
        <f>'IDT-1'!B15</f>
        <v>7</v>
      </c>
      <c r="AF15" s="26"/>
      <c r="AG15">
        <f t="shared" si="2"/>
        <v>1839.5226229786495</v>
      </c>
      <c r="AI15" s="75">
        <f>PXIL!H15</f>
        <v>0</v>
      </c>
      <c r="AJ15" s="75">
        <f>PXIL!N15</f>
        <v>0</v>
      </c>
      <c r="AK15" s="75">
        <f>RTM_IEX!H15</f>
        <v>51.28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14.028729894620078</v>
      </c>
      <c r="F16">
        <f>GT_Spot!P16</f>
        <v>0</v>
      </c>
      <c r="G16">
        <f>PPCL_NG!P16</f>
        <v>33.950000000000003</v>
      </c>
      <c r="H16">
        <f>PPCL_Spot!P16</f>
        <v>8.3076923076923066</v>
      </c>
      <c r="I16">
        <f>Bawana_NG!P16</f>
        <v>82.723814618399814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781.99187203185591</v>
      </c>
      <c r="P16" s="77">
        <v>58.05</v>
      </c>
      <c r="Q16" s="77">
        <v>19.349999999999998</v>
      </c>
      <c r="R16" s="80">
        <v>0</v>
      </c>
      <c r="S16" s="80">
        <v>0</v>
      </c>
      <c r="T16" s="78">
        <f>SUMPRODUCT(LTA!F16:AJ16,LTA!F$101:AJ$101,LTA!F$103:AJ$103)</f>
        <v>28.26</v>
      </c>
      <c r="U16" s="78">
        <f>SUMPRODUCT(LTA!F16:AJ16,LTA!F$102:AJ$102,LTA!F$103:AJ$103)</f>
        <v>68.17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690.86000000000013</v>
      </c>
      <c r="AB16" s="117">
        <f>-STOA!N16</f>
        <v>0</v>
      </c>
      <c r="AC16">
        <f t="shared" si="0"/>
        <v>15.838384343213336</v>
      </c>
      <c r="AD16">
        <f t="shared" si="1"/>
        <v>1755.8537245093548</v>
      </c>
      <c r="AE16">
        <f>'IDT-1'!B16</f>
        <v>14</v>
      </c>
      <c r="AF16" s="26"/>
      <c r="AG16">
        <f t="shared" si="2"/>
        <v>1769.8537245093548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33.950000000000003</v>
      </c>
      <c r="H17">
        <f>PPCL_Spot!P17</f>
        <v>8.3076923076923066</v>
      </c>
      <c r="I17">
        <f>Bawana_NG!P17</f>
        <v>82.723814618399814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782.82006849861978</v>
      </c>
      <c r="P17" s="77">
        <v>58.05</v>
      </c>
      <c r="Q17" s="77">
        <v>19.349999999999998</v>
      </c>
      <c r="R17" s="80">
        <v>0</v>
      </c>
      <c r="S17" s="80">
        <v>0</v>
      </c>
      <c r="T17" s="78">
        <f>SUMPRODUCT(LTA!F17:AJ17,LTA!F$101:AJ$101,LTA!F$103:AJ$103)</f>
        <v>28.130000000000003</v>
      </c>
      <c r="U17" s="78">
        <f>SUMPRODUCT(LTA!F17:AJ17,LTA!F$102:AJ$102,LTA!F$103:AJ$103)</f>
        <v>67.5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690.86000000000013</v>
      </c>
      <c r="AB17" s="117">
        <f>-STOA!N17</f>
        <v>0</v>
      </c>
      <c r="AC17">
        <f t="shared" si="0"/>
        <v>16.467038462739133</v>
      </c>
      <c r="AD17">
        <f t="shared" si="1"/>
        <v>1854.7873323030713</v>
      </c>
      <c r="AE17">
        <f>'IDT-1'!B17</f>
        <v>0</v>
      </c>
      <c r="AF17" s="26"/>
      <c r="AG17">
        <f t="shared" si="2"/>
        <v>1854.7873323030713</v>
      </c>
      <c r="AI17" s="75">
        <f>PXIL!H17</f>
        <v>0</v>
      </c>
      <c r="AJ17" s="75">
        <f>PXIL!N17</f>
        <v>0</v>
      </c>
      <c r="AK17" s="75">
        <f>RTM_IEX!H17</f>
        <v>85.14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33.950000000000003</v>
      </c>
      <c r="H18">
        <f>PPCL_Spot!P18</f>
        <v>8.3076923076923066</v>
      </c>
      <c r="I18">
        <f>Bawana_NG!P18</f>
        <v>82.723814618399814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782.82006849861978</v>
      </c>
      <c r="P18" s="77">
        <v>58.05</v>
      </c>
      <c r="Q18" s="77">
        <v>19.349999999999998</v>
      </c>
      <c r="R18" s="80">
        <v>0</v>
      </c>
      <c r="S18" s="80">
        <v>0</v>
      </c>
      <c r="T18" s="78">
        <f>SUMPRODUCT(LTA!F18:AJ18,LTA!F$101:AJ$101,LTA!F$103:AJ$103)</f>
        <v>28.06</v>
      </c>
      <c r="U18" s="78">
        <f>SUMPRODUCT(LTA!F18:AJ18,LTA!F$102:AJ$102,LTA!F$103:AJ$103)</f>
        <v>66.900000000000006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690.86000000000013</v>
      </c>
      <c r="AB18" s="117">
        <f>-STOA!N18</f>
        <v>0</v>
      </c>
      <c r="AC18">
        <f t="shared" si="0"/>
        <v>16.265254462739133</v>
      </c>
      <c r="AD18">
        <f t="shared" si="1"/>
        <v>1832.0591163030713</v>
      </c>
      <c r="AE18">
        <f>'IDT-1'!B18</f>
        <v>0</v>
      </c>
      <c r="AF18" s="26"/>
      <c r="AG18">
        <f t="shared" si="2"/>
        <v>1832.0591163030713</v>
      </c>
      <c r="AI18" s="75">
        <f>PXIL!H18</f>
        <v>0</v>
      </c>
      <c r="AJ18" s="75">
        <f>PXIL!N18</f>
        <v>0</v>
      </c>
      <c r="AK18" s="75">
        <f>RTM_IEX!H18</f>
        <v>62.88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7.4588168695159931</v>
      </c>
      <c r="F19">
        <f>GT_Spot!P19</f>
        <v>0</v>
      </c>
      <c r="G19">
        <f>PPCL_NG!P19</f>
        <v>33.950000000000003</v>
      </c>
      <c r="H19">
        <f>PPCL_Spot!P19</f>
        <v>4.5038560411311055</v>
      </c>
      <c r="I19">
        <f>Bawana_NG!P19</f>
        <v>82.723814618399814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778.14529087128585</v>
      </c>
      <c r="P19" s="77">
        <v>58.05</v>
      </c>
      <c r="Q19" s="77">
        <v>19.349999999999998</v>
      </c>
      <c r="R19" s="80">
        <v>0</v>
      </c>
      <c r="S19" s="80">
        <v>0</v>
      </c>
      <c r="T19" s="78">
        <f>SUMPRODUCT(LTA!F19:AJ19,LTA!F$101:AJ$101,LTA!F$103:AJ$103)</f>
        <v>27.74</v>
      </c>
      <c r="U19" s="78">
        <f>SUMPRODUCT(LTA!F19:AJ19,LTA!F$102:AJ$102,LTA!F$103:AJ$103)</f>
        <v>66.34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691.08000000000015</v>
      </c>
      <c r="AB19" s="117">
        <f>-STOA!N19</f>
        <v>0</v>
      </c>
      <c r="AC19">
        <f t="shared" si="0"/>
        <v>16.174767649922931</v>
      </c>
      <c r="AD19">
        <f t="shared" si="1"/>
        <v>1821.8670107504101</v>
      </c>
      <c r="AE19">
        <f>'IDT-1'!B19</f>
        <v>0</v>
      </c>
      <c r="AF19" s="26"/>
      <c r="AG19">
        <f t="shared" si="2"/>
        <v>1821.8670107504101</v>
      </c>
      <c r="AI19" s="75">
        <f>PXIL!H19</f>
        <v>0</v>
      </c>
      <c r="AJ19" s="75">
        <f>PXIL!N19</f>
        <v>0</v>
      </c>
      <c r="AK19" s="75">
        <f>RTM_IEX!H19</f>
        <v>68.7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7.4588168695159931</v>
      </c>
      <c r="F20">
        <f>GT_Spot!P20</f>
        <v>0</v>
      </c>
      <c r="G20">
        <f>PPCL_NG!P20</f>
        <v>33.950000000000003</v>
      </c>
      <c r="H20">
        <f>PPCL_Spot!P20</f>
        <v>4.7005714285714291</v>
      </c>
      <c r="I20">
        <f>Bawana_NG!P20</f>
        <v>82.723814618399814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714.14833072944725</v>
      </c>
      <c r="P20" s="77">
        <v>58.05</v>
      </c>
      <c r="Q20" s="77">
        <v>19.349999999999998</v>
      </c>
      <c r="R20" s="80">
        <v>0</v>
      </c>
      <c r="S20" s="80">
        <v>0</v>
      </c>
      <c r="T20" s="78">
        <f>SUMPRODUCT(LTA!F20:AJ20,LTA!F$101:AJ$101,LTA!F$103:AJ$103)</f>
        <v>27.46</v>
      </c>
      <c r="U20" s="78">
        <f>SUMPRODUCT(LTA!F20:AJ20,LTA!F$102:AJ$102,LTA!F$103:AJ$103)</f>
        <v>66.17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691.08000000000015</v>
      </c>
      <c r="AB20" s="117">
        <f>-STOA!N20</f>
        <v>0</v>
      </c>
      <c r="AC20">
        <f t="shared" si="0"/>
        <v>15.490037496084227</v>
      </c>
      <c r="AD20">
        <f t="shared" si="1"/>
        <v>1744.7414961498507</v>
      </c>
      <c r="AE20">
        <f>'IDT-1'!B20</f>
        <v>0</v>
      </c>
      <c r="AF20" s="26"/>
      <c r="AG20">
        <f t="shared" si="2"/>
        <v>1744.7414961498507</v>
      </c>
      <c r="AI20" s="75">
        <f>PXIL!H20</f>
        <v>0</v>
      </c>
      <c r="AJ20" s="75">
        <f>PXIL!N20</f>
        <v>0</v>
      </c>
      <c r="AK20" s="75">
        <f>RTM_IEX!H20</f>
        <v>55.14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14.162018819503849</v>
      </c>
      <c r="F21">
        <f>GT_Spot!P21</f>
        <v>0</v>
      </c>
      <c r="G21">
        <f>PPCL_NG!P21</f>
        <v>33.950000000000003</v>
      </c>
      <c r="H21">
        <f>PPCL_Spot!P21</f>
        <v>8.3076923076923066</v>
      </c>
      <c r="I21">
        <f>Bawana_NG!P21</f>
        <v>82.723814618399814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713.75377651311521</v>
      </c>
      <c r="P21" s="77">
        <v>58.57</v>
      </c>
      <c r="Q21" s="77">
        <v>19.349999999999998</v>
      </c>
      <c r="R21" s="80">
        <v>0</v>
      </c>
      <c r="S21" s="80">
        <v>0</v>
      </c>
      <c r="T21" s="78">
        <f>SUMPRODUCT(LTA!F21:AJ21,LTA!F$101:AJ$101,LTA!F$103:AJ$103)</f>
        <v>26.84</v>
      </c>
      <c r="U21" s="78">
        <f>SUMPRODUCT(LTA!F21:AJ21,LTA!F$102:AJ$102,LTA!F$103:AJ$103)</f>
        <v>65.91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691.08000000000015</v>
      </c>
      <c r="AB21" s="117">
        <f>-STOA!N21</f>
        <v>0</v>
      </c>
      <c r="AC21">
        <f t="shared" si="0"/>
        <v>15.889168259876662</v>
      </c>
      <c r="AD21">
        <f t="shared" si="1"/>
        <v>1789.6981339988349</v>
      </c>
      <c r="AE21">
        <f>'IDT-1'!B21</f>
        <v>0</v>
      </c>
      <c r="AF21" s="26"/>
      <c r="AG21">
        <f t="shared" si="2"/>
        <v>1789.6981339988349</v>
      </c>
      <c r="AI21" s="75">
        <f>PXIL!H21</f>
        <v>0</v>
      </c>
      <c r="AJ21" s="75">
        <f>PXIL!N21</f>
        <v>0</v>
      </c>
      <c r="AK21" s="75">
        <f>RTM_IEX!H21</f>
        <v>90.94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14.162018819503849</v>
      </c>
      <c r="F22">
        <f>GT_Spot!P22</f>
        <v>0</v>
      </c>
      <c r="G22">
        <f>PPCL_NG!P22</f>
        <v>33.950000000000003</v>
      </c>
      <c r="H22">
        <f>PPCL_Spot!P22</f>
        <v>8.3076923076923066</v>
      </c>
      <c r="I22">
        <f>Bawana_NG!P22</f>
        <v>82.723814618399814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713.32576241580307</v>
      </c>
      <c r="P22" s="77">
        <v>58.57</v>
      </c>
      <c r="Q22" s="77">
        <v>19.349999999999998</v>
      </c>
      <c r="R22" s="80">
        <v>0</v>
      </c>
      <c r="S22" s="80">
        <v>0</v>
      </c>
      <c r="T22" s="78">
        <f>SUMPRODUCT(LTA!F22:AJ22,LTA!F$101:AJ$101,LTA!F$103:AJ$103)</f>
        <v>28.32</v>
      </c>
      <c r="U22" s="78">
        <f>SUMPRODUCT(LTA!F22:AJ22,LTA!F$102:AJ$102,LTA!F$103:AJ$103)</f>
        <v>67.260000000000005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691.08000000000015</v>
      </c>
      <c r="AB22" s="117">
        <f>-STOA!N22</f>
        <v>0</v>
      </c>
      <c r="AC22">
        <f t="shared" si="0"/>
        <v>15.637857735820315</v>
      </c>
      <c r="AD22">
        <f t="shared" si="1"/>
        <v>1761.3914304255791</v>
      </c>
      <c r="AE22">
        <f>'IDT-1'!B22</f>
        <v>0</v>
      </c>
      <c r="AF22" s="26"/>
      <c r="AG22">
        <f t="shared" si="2"/>
        <v>1761.3914304255791</v>
      </c>
      <c r="AI22" s="75">
        <f>PXIL!H22</f>
        <v>0</v>
      </c>
      <c r="AJ22" s="75">
        <f>PXIL!N22</f>
        <v>0</v>
      </c>
      <c r="AK22" s="75">
        <f>RTM_IEX!H22</f>
        <v>59.98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14.162018819503849</v>
      </c>
      <c r="F23">
        <f>GT_Spot!P23</f>
        <v>0</v>
      </c>
      <c r="G23">
        <f>PPCL_NG!P23</f>
        <v>33.950000000000003</v>
      </c>
      <c r="H23">
        <f>PPCL_Spot!P23</f>
        <v>8.3076923076923066</v>
      </c>
      <c r="I23">
        <f>Bawana_NG!P23</f>
        <v>82.723814618399814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541.35865433531183</v>
      </c>
      <c r="P23" s="77">
        <v>58.57</v>
      </c>
      <c r="Q23" s="77">
        <v>19.349999999999998</v>
      </c>
      <c r="R23" s="80">
        <v>0</v>
      </c>
      <c r="S23" s="80">
        <v>0</v>
      </c>
      <c r="T23" s="78">
        <f>SUMPRODUCT(LTA!F23:AJ23,LTA!F$101:AJ$101,LTA!F$103:AJ$103)</f>
        <v>26.32</v>
      </c>
      <c r="U23" s="78">
        <f>SUMPRODUCT(LTA!F23:AJ23,LTA!F$102:AJ$102,LTA!F$103:AJ$103)</f>
        <v>66.709999999999994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691.08000000000015</v>
      </c>
      <c r="AB23" s="117">
        <f>-STOA!N23</f>
        <v>0</v>
      </c>
      <c r="AC23">
        <f t="shared" si="0"/>
        <v>15.004635184711994</v>
      </c>
      <c r="AD23">
        <f t="shared" si="1"/>
        <v>1690.0675448961961</v>
      </c>
      <c r="AE23">
        <f>'IDT-1'!B23</f>
        <v>0</v>
      </c>
      <c r="AF23" s="26"/>
      <c r="AG23">
        <f t="shared" si="2"/>
        <v>1690.0675448961961</v>
      </c>
      <c r="AI23" s="75">
        <f>PXIL!H23</f>
        <v>0</v>
      </c>
      <c r="AJ23" s="75">
        <f>PXIL!N23</f>
        <v>0</v>
      </c>
      <c r="AK23" s="75">
        <f>RTM_IEX!H23</f>
        <v>162.54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14.162018819503849</v>
      </c>
      <c r="F24">
        <f>GT_Spot!P24</f>
        <v>0</v>
      </c>
      <c r="G24">
        <f>PPCL_NG!P24</f>
        <v>33.950000000000003</v>
      </c>
      <c r="H24">
        <f>PPCL_Spot!P24</f>
        <v>8.3076923076923066</v>
      </c>
      <c r="I24">
        <f>Bawana_NG!P24</f>
        <v>82.723814618399814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541.33239963117251</v>
      </c>
      <c r="P24" s="77">
        <v>58.57</v>
      </c>
      <c r="Q24" s="77">
        <v>19.349999999999998</v>
      </c>
      <c r="R24" s="80">
        <v>0</v>
      </c>
      <c r="S24" s="80">
        <v>0</v>
      </c>
      <c r="T24" s="78">
        <f>SUMPRODUCT(LTA!F24:AJ24,LTA!F$101:AJ$101,LTA!F$103:AJ$103)</f>
        <v>25.740000000000002</v>
      </c>
      <c r="U24" s="78">
        <f>SUMPRODUCT(LTA!F24:AJ24,LTA!F$102:AJ$102,LTA!F$103:AJ$103)</f>
        <v>66.2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691.08000000000015</v>
      </c>
      <c r="AB24" s="117">
        <f>-STOA!N24</f>
        <v>0</v>
      </c>
      <c r="AC24">
        <f t="shared" si="0"/>
        <v>14.722364143315568</v>
      </c>
      <c r="AD24">
        <f t="shared" si="1"/>
        <v>1658.2735612334532</v>
      </c>
      <c r="AE24">
        <f>'IDT-1'!B24</f>
        <v>0</v>
      </c>
      <c r="AF24" s="26"/>
      <c r="AG24">
        <f t="shared" si="2"/>
        <v>1658.2735612334532</v>
      </c>
      <c r="AI24" s="75">
        <f>PXIL!H24</f>
        <v>0</v>
      </c>
      <c r="AJ24" s="75">
        <f>PXIL!N24</f>
        <v>0</v>
      </c>
      <c r="AK24" s="75">
        <f>RTM_IEX!H24</f>
        <v>131.58000000000001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14.162018819503849</v>
      </c>
      <c r="F25">
        <f>GT_Spot!P25</f>
        <v>0</v>
      </c>
      <c r="G25">
        <f>PPCL_NG!P25</f>
        <v>33.950000000000003</v>
      </c>
      <c r="H25">
        <f>PPCL_Spot!P25</f>
        <v>7.7142857142857144</v>
      </c>
      <c r="I25">
        <f>Bawana_NG!P25</f>
        <v>74.999999999999986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536.27509399180053</v>
      </c>
      <c r="P25" s="77">
        <v>58.052917232021706</v>
      </c>
      <c r="Q25" s="77">
        <v>19.349999999999998</v>
      </c>
      <c r="R25" s="80">
        <v>0</v>
      </c>
      <c r="S25" s="80">
        <v>0</v>
      </c>
      <c r="T25" s="78">
        <f>SUMPRODUCT(LTA!F25:AJ25,LTA!F$101:AJ$101,LTA!F$103:AJ$103)</f>
        <v>25.03</v>
      </c>
      <c r="U25" s="78">
        <f>SUMPRODUCT(LTA!F25:AJ25,LTA!F$102:AJ$102,LTA!F$103:AJ$103)</f>
        <v>65.599999999999994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691.08000000000015</v>
      </c>
      <c r="AB25" s="117">
        <f>-STOA!N25</f>
        <v>0</v>
      </c>
      <c r="AC25">
        <f t="shared" si="0"/>
        <v>14.733261978666986</v>
      </c>
      <c r="AD25">
        <f t="shared" si="1"/>
        <v>1659.5010537789449</v>
      </c>
      <c r="AE25">
        <f>'IDT-1'!B25</f>
        <v>0</v>
      </c>
      <c r="AF25" s="26"/>
      <c r="AG25">
        <f t="shared" si="2"/>
        <v>1659.5010537789449</v>
      </c>
      <c r="AI25" s="75">
        <f>PXIL!H25</f>
        <v>0</v>
      </c>
      <c r="AJ25" s="75">
        <f>PXIL!N25</f>
        <v>0</v>
      </c>
      <c r="AK25" s="75">
        <f>RTM_IEX!H25</f>
        <v>148.02000000000001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8.3076923076923066</v>
      </c>
      <c r="I26">
        <f>Bawana_NG!P26</f>
        <v>74.999999999999986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535.74587640848154</v>
      </c>
      <c r="P26" s="77">
        <v>58.052917232021706</v>
      </c>
      <c r="Q26" s="77">
        <v>19.349999999999998</v>
      </c>
      <c r="R26" s="80">
        <v>0</v>
      </c>
      <c r="S26" s="80">
        <v>0</v>
      </c>
      <c r="T26" s="78">
        <f>SUMPRODUCT(LTA!F26:AJ26,LTA!F$101:AJ$101,LTA!F$103:AJ$103)</f>
        <v>24.61</v>
      </c>
      <c r="U26" s="78">
        <f>SUMPRODUCT(LTA!F26:AJ26,LTA!F$102:AJ$102,LTA!F$103:AJ$103)</f>
        <v>64.740000000000009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691.08000000000015</v>
      </c>
      <c r="AB26" s="117">
        <f>-STOA!N26</f>
        <v>0</v>
      </c>
      <c r="AC26">
        <f t="shared" si="0"/>
        <v>14.021053766392596</v>
      </c>
      <c r="AD26">
        <f t="shared" si="1"/>
        <v>1579.2805105964023</v>
      </c>
      <c r="AE26">
        <f>'IDT-1'!B26</f>
        <v>0</v>
      </c>
      <c r="AF26" s="26"/>
      <c r="AG26">
        <f t="shared" si="2"/>
        <v>1579.2805105964023</v>
      </c>
      <c r="AI26" s="75">
        <f>PXIL!H26</f>
        <v>0</v>
      </c>
      <c r="AJ26" s="75">
        <f>PXIL!N26</f>
        <v>0</v>
      </c>
      <c r="AK26" s="75">
        <f>RTM_IEX!H26</f>
        <v>68.69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8.3076923076923066</v>
      </c>
      <c r="I27">
        <f>Bawana_NG!P27</f>
        <v>74.999999999999986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707.30020483830549</v>
      </c>
      <c r="P27" s="77">
        <v>58.052917232021706</v>
      </c>
      <c r="Q27" s="77">
        <v>19.349999999999998</v>
      </c>
      <c r="R27" s="80">
        <v>1.2676172607879925</v>
      </c>
      <c r="S27" s="80">
        <v>0</v>
      </c>
      <c r="T27" s="78">
        <f>SUMPRODUCT(LTA!F27:AJ27,LTA!F$101:AJ$101,LTA!F$103:AJ$103)</f>
        <v>25.53</v>
      </c>
      <c r="U27" s="78">
        <f>SUMPRODUCT(LTA!F27:AJ27,LTA!F$102:AJ$102,LTA!F$103:AJ$103)</f>
        <v>63.510000000000005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527.14</v>
      </c>
      <c r="AB27" s="117">
        <f>-STOA!N27</f>
        <v>0</v>
      </c>
      <c r="AC27">
        <f t="shared" si="0"/>
        <v>14.437046888469979</v>
      </c>
      <c r="AD27">
        <f t="shared" si="1"/>
        <v>1626.1364631649369</v>
      </c>
      <c r="AE27">
        <f>'IDT-1'!B27</f>
        <v>0</v>
      </c>
      <c r="AF27" s="26"/>
      <c r="AG27">
        <f t="shared" si="2"/>
        <v>1626.1364631649369</v>
      </c>
      <c r="AI27" s="75">
        <f>PXIL!H27</f>
        <v>0</v>
      </c>
      <c r="AJ27" s="75">
        <f>PXIL!N27</f>
        <v>0</v>
      </c>
      <c r="AK27" s="75">
        <f>RTM_IEX!H27</f>
        <v>107.39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8.3076923076923066</v>
      </c>
      <c r="I28">
        <f>Bawana_NG!P28</f>
        <v>74.999999999999986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727.31464458390542</v>
      </c>
      <c r="P28" s="77">
        <v>58.052917232021706</v>
      </c>
      <c r="Q28" s="77">
        <v>19.349999999999998</v>
      </c>
      <c r="R28" s="80">
        <v>2.482377756471716</v>
      </c>
      <c r="S28" s="80">
        <v>0</v>
      </c>
      <c r="T28" s="78">
        <f>SUMPRODUCT(LTA!F28:AJ28,LTA!F$101:AJ$101,LTA!F$103:AJ$103)</f>
        <v>29.03</v>
      </c>
      <c r="U28" s="78">
        <f>SUMPRODUCT(LTA!F28:AJ28,LTA!F$102:AJ$102,LTA!F$103:AJ$103)</f>
        <v>62.36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527.14</v>
      </c>
      <c r="AB28" s="117">
        <f>-STOA!N28</f>
        <v>0</v>
      </c>
      <c r="AC28">
        <f t="shared" si="0"/>
        <v>14.321055850593275</v>
      </c>
      <c r="AD28">
        <f t="shared" si="1"/>
        <v>1613.0716544440972</v>
      </c>
      <c r="AE28">
        <f>'IDT-1'!B28</f>
        <v>0</v>
      </c>
      <c r="AF28" s="26"/>
      <c r="AG28">
        <f t="shared" si="2"/>
        <v>1613.0716544440972</v>
      </c>
      <c r="AI28" s="75">
        <f>PXIL!H28</f>
        <v>0</v>
      </c>
      <c r="AJ28" s="75">
        <f>PXIL!N28</f>
        <v>0</v>
      </c>
      <c r="AK28" s="75">
        <f>RTM_IEX!H28</f>
        <v>70.63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8.3076923076923066</v>
      </c>
      <c r="I29">
        <f>Bawana_NG!P29</f>
        <v>74.999999999999986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651.86763115201211</v>
      </c>
      <c r="P29" s="77">
        <v>58.052917232021706</v>
      </c>
      <c r="Q29" s="77">
        <v>19.349999999999998</v>
      </c>
      <c r="R29" s="80">
        <v>3.95</v>
      </c>
      <c r="S29" s="80">
        <v>0</v>
      </c>
      <c r="T29" s="78">
        <f>SUMPRODUCT(LTA!F29:AJ29,LTA!F$101:AJ$101,LTA!F$103:AJ$103)</f>
        <v>33.54</v>
      </c>
      <c r="U29" s="78">
        <f>SUMPRODUCT(LTA!F29:AJ29,LTA!F$102:AJ$102,LTA!F$103:AJ$103)</f>
        <v>57.33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527.91999999999996</v>
      </c>
      <c r="AB29" s="117">
        <f>-STOA!N29</f>
        <v>0</v>
      </c>
      <c r="AC29">
        <f t="shared" si="0"/>
        <v>13.731901208135666</v>
      </c>
      <c r="AD29">
        <f t="shared" si="1"/>
        <v>1546.7114178981899</v>
      </c>
      <c r="AE29">
        <f>'IDT-1'!B29</f>
        <v>0</v>
      </c>
      <c r="AF29" s="26"/>
      <c r="AG29">
        <f t="shared" si="2"/>
        <v>1546.7114178981899</v>
      </c>
      <c r="AI29" s="75">
        <f>PXIL!H29</f>
        <v>0</v>
      </c>
      <c r="AJ29" s="75">
        <f>PXIL!N29</f>
        <v>0</v>
      </c>
      <c r="AK29" s="75">
        <f>RTM_IEX!H29</f>
        <v>77.400000000000006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8.3076923076923066</v>
      </c>
      <c r="I30">
        <f>Bawana_NG!P30</f>
        <v>74.999999999999986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652.53984280592954</v>
      </c>
      <c r="P30" s="77">
        <v>58.052917232021706</v>
      </c>
      <c r="Q30" s="77">
        <v>19.349999999999998</v>
      </c>
      <c r="R30" s="80">
        <v>6.2799999999999994</v>
      </c>
      <c r="S30" s="80">
        <v>0</v>
      </c>
      <c r="T30" s="78">
        <f>SUMPRODUCT(LTA!F30:AJ30,LTA!F$101:AJ$101,LTA!F$103:AJ$103)</f>
        <v>39.549999999999997</v>
      </c>
      <c r="U30" s="78">
        <f>SUMPRODUCT(LTA!F30:AJ30,LTA!F$102:AJ$102,LTA!F$103:AJ$103)</f>
        <v>60.97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529.98</v>
      </c>
      <c r="AB30" s="117">
        <f>-STOA!N30</f>
        <v>0</v>
      </c>
      <c r="AC30">
        <f t="shared" si="0"/>
        <v>13.64849667069014</v>
      </c>
      <c r="AD30">
        <f t="shared" si="1"/>
        <v>1537.3170340895529</v>
      </c>
      <c r="AE30">
        <f>'IDT-1'!B30</f>
        <v>0</v>
      </c>
      <c r="AF30" s="26"/>
      <c r="AG30">
        <f t="shared" si="2"/>
        <v>1537.3170340895529</v>
      </c>
      <c r="AI30" s="75">
        <f>PXIL!H30</f>
        <v>0</v>
      </c>
      <c r="AJ30" s="75">
        <f>PXIL!N30</f>
        <v>0</v>
      </c>
      <c r="AK30" s="75">
        <f>RTM_IEX!H30</f>
        <v>53.21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10.18</v>
      </c>
      <c r="I31">
        <f>Bawana_NG!P31</f>
        <v>74.999999999999986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662.00325611243011</v>
      </c>
      <c r="P31" s="77">
        <v>58.052917232021706</v>
      </c>
      <c r="Q31" s="77">
        <v>19.349999999999998</v>
      </c>
      <c r="R31" s="80">
        <v>10.500000000000002</v>
      </c>
      <c r="S31" s="80">
        <v>0</v>
      </c>
      <c r="T31" s="78">
        <f>SUMPRODUCT(LTA!F31:AJ31,LTA!F$101:AJ$101,LTA!F$103:AJ$103)</f>
        <v>49.78</v>
      </c>
      <c r="U31" s="78">
        <f>SUMPRODUCT(LTA!F31:AJ31,LTA!F$102:AJ$102,LTA!F$103:AJ$103)</f>
        <v>62.67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531.24999999999989</v>
      </c>
      <c r="AB31" s="117">
        <f>-STOA!N31</f>
        <v>0</v>
      </c>
      <c r="AC31">
        <f t="shared" si="0"/>
        <v>13.98673101547965</v>
      </c>
      <c r="AD31">
        <f t="shared" si="1"/>
        <v>1575.4145207435715</v>
      </c>
      <c r="AE31">
        <f>'IDT-1'!B31</f>
        <v>0</v>
      </c>
      <c r="AF31" s="26"/>
      <c r="AG31">
        <f t="shared" si="2"/>
        <v>1575.4145207435715</v>
      </c>
      <c r="AI31" s="75">
        <f>PXIL!H31</f>
        <v>0</v>
      </c>
      <c r="AJ31" s="75">
        <f>PXIL!N31</f>
        <v>0</v>
      </c>
      <c r="AK31" s="75">
        <f>RTM_IEX!H31</f>
        <v>62.89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10.18</v>
      </c>
      <c r="I32">
        <f>Bawana_NG!P32</f>
        <v>76.419999999999987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664.04482060392365</v>
      </c>
      <c r="P32" s="77">
        <v>58.052917232021706</v>
      </c>
      <c r="Q32" s="77">
        <v>19.349999999999998</v>
      </c>
      <c r="R32" s="80">
        <v>10.500000000000002</v>
      </c>
      <c r="S32" s="80">
        <v>0</v>
      </c>
      <c r="T32" s="78">
        <f>SUMPRODUCT(LTA!F32:AJ32,LTA!F$101:AJ$101,LTA!F$103:AJ$103)</f>
        <v>61.980000000000004</v>
      </c>
      <c r="U32" s="78">
        <f>SUMPRODUCT(LTA!F32:AJ32,LTA!F$102:AJ$102,LTA!F$103:AJ$103)</f>
        <v>61.03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535.21999999999991</v>
      </c>
      <c r="AB32" s="117">
        <f>-STOA!N32</f>
        <v>0</v>
      </c>
      <c r="AC32">
        <f t="shared" si="0"/>
        <v>13.864072783004794</v>
      </c>
      <c r="AD32">
        <f t="shared" si="1"/>
        <v>1561.5987434675399</v>
      </c>
      <c r="AE32">
        <f>'IDT-1'!B32</f>
        <v>0</v>
      </c>
      <c r="AF32" s="26"/>
      <c r="AG32">
        <f t="shared" si="2"/>
        <v>1561.5987434675399</v>
      </c>
      <c r="AI32" s="75">
        <f>PXIL!H32</f>
        <v>0</v>
      </c>
      <c r="AJ32" s="75">
        <f>PXIL!N32</f>
        <v>0</v>
      </c>
      <c r="AK32" s="75">
        <f>RTM_IEX!H32</f>
        <v>30.96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9.6199999999999992</v>
      </c>
      <c r="I33">
        <f>Bawana_NG!P33</f>
        <v>82.723814618399814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634.20588804225099</v>
      </c>
      <c r="P33" s="77">
        <v>58.05</v>
      </c>
      <c r="Q33" s="77">
        <v>19.349999999999998</v>
      </c>
      <c r="R33" s="80">
        <v>10.5</v>
      </c>
      <c r="S33" s="80">
        <v>0</v>
      </c>
      <c r="T33" s="78">
        <f>SUMPRODUCT(LTA!F33:AJ33,LTA!F$101:AJ$101,LTA!F$103:AJ$103)</f>
        <v>75.55</v>
      </c>
      <c r="U33" s="78">
        <f>SUMPRODUCT(LTA!F33:AJ33,LTA!F$102:AJ$102,LTA!F$103:AJ$103)</f>
        <v>49.88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539.2399999999999</v>
      </c>
      <c r="AB33" s="117">
        <f>-STOA!N33</f>
        <v>0</v>
      </c>
      <c r="AC33">
        <f t="shared" si="0"/>
        <v>14.1514100734622</v>
      </c>
      <c r="AD33">
        <f t="shared" si="1"/>
        <v>1593.9633710017879</v>
      </c>
      <c r="AE33">
        <f>'IDT-1'!B33</f>
        <v>0</v>
      </c>
      <c r="AF33" s="26"/>
      <c r="AG33">
        <f t="shared" si="2"/>
        <v>1593.9633710017879</v>
      </c>
      <c r="AI33" s="75">
        <f>PXIL!H33</f>
        <v>0</v>
      </c>
      <c r="AJ33" s="75">
        <f>PXIL!N33</f>
        <v>0</v>
      </c>
      <c r="AK33" s="75">
        <f>RTM_IEX!H33</f>
        <v>81.27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9.6199999999999992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614.19625225779293</v>
      </c>
      <c r="P34" s="77">
        <v>58.05</v>
      </c>
      <c r="Q34" s="77">
        <v>19.349999999999998</v>
      </c>
      <c r="R34" s="80">
        <v>15.500000000000002</v>
      </c>
      <c r="S34" s="80">
        <v>0</v>
      </c>
      <c r="T34" s="78">
        <f>SUMPRODUCT(LTA!F34:AJ34,LTA!F$101:AJ$101,LTA!F$103:AJ$103)</f>
        <v>88.88000000000001</v>
      </c>
      <c r="U34" s="78">
        <f>SUMPRODUCT(LTA!F34:AJ34,LTA!F$102:AJ$102,LTA!F$103:AJ$103)</f>
        <v>49.03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540.63999999999987</v>
      </c>
      <c r="AB34" s="117">
        <f>-STOA!N34</f>
        <v>0</v>
      </c>
      <c r="AC34">
        <f t="shared" si="0"/>
        <v>13.97118927855897</v>
      </c>
      <c r="AD34">
        <f t="shared" si="1"/>
        <v>1573.663956012233</v>
      </c>
      <c r="AE34">
        <f>'IDT-1'!B34</f>
        <v>0</v>
      </c>
      <c r="AF34" s="26"/>
      <c r="AG34">
        <f t="shared" si="2"/>
        <v>1573.663956012233</v>
      </c>
      <c r="AI34" s="75">
        <f>PXIL!H34</f>
        <v>0</v>
      </c>
      <c r="AJ34" s="75">
        <f>PXIL!N34</f>
        <v>0</v>
      </c>
      <c r="AK34" s="75">
        <f>RTM_IEX!H34</f>
        <v>61.92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513.62429394802098</v>
      </c>
      <c r="P35" s="77">
        <v>58.050000000000004</v>
      </c>
      <c r="Q35" s="77">
        <v>19.349999999999998</v>
      </c>
      <c r="R35" s="80">
        <v>33.499999999999993</v>
      </c>
      <c r="S35" s="80">
        <v>0</v>
      </c>
      <c r="T35" s="78">
        <f>SUMPRODUCT(LTA!F35:AJ35,LTA!F$101:AJ$101,LTA!F$103:AJ$103)</f>
        <v>103.74000000000001</v>
      </c>
      <c r="U35" s="78">
        <f>SUMPRODUCT(LTA!F35:AJ35,LTA!F$102:AJ$102,LTA!F$103:AJ$103)</f>
        <v>48.239999999999995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545.00999999999988</v>
      </c>
      <c r="AB35" s="117">
        <f>-STOA!N35</f>
        <v>0</v>
      </c>
      <c r="AC35">
        <f t="shared" si="0"/>
        <v>13.670740045432975</v>
      </c>
      <c r="AD35">
        <f t="shared" si="1"/>
        <v>1539.8224469355871</v>
      </c>
      <c r="AE35">
        <f>'IDT-1'!B35</f>
        <v>0</v>
      </c>
      <c r="AF35" s="26"/>
      <c r="AG35">
        <f t="shared" si="2"/>
        <v>1539.8224469355871</v>
      </c>
      <c r="AI35" s="75">
        <f>PXIL!H35</f>
        <v>0</v>
      </c>
      <c r="AJ35" s="75">
        <f>PXIL!N35</f>
        <v>0</v>
      </c>
      <c r="AK35" s="75">
        <f>RTM_IEX!H35</f>
        <v>91.91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527.58933492954816</v>
      </c>
      <c r="P36" s="77">
        <v>58.050000000000004</v>
      </c>
      <c r="Q36" s="77">
        <v>19.349999999999998</v>
      </c>
      <c r="R36" s="80">
        <v>33.499999999999993</v>
      </c>
      <c r="S36" s="80">
        <v>0</v>
      </c>
      <c r="T36" s="78">
        <f>SUMPRODUCT(LTA!F36:AJ36,LTA!F$101:AJ$101,LTA!F$103:AJ$103)</f>
        <v>119.35000000000001</v>
      </c>
      <c r="U36" s="78">
        <f>SUMPRODUCT(LTA!F36:AJ36,LTA!F$102:AJ$102,LTA!F$103:AJ$103)</f>
        <v>47.23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549.20999999999981</v>
      </c>
      <c r="AB36" s="117">
        <f>-STOA!N36</f>
        <v>0</v>
      </c>
      <c r="AC36">
        <f t="shared" si="0"/>
        <v>13.610064406070416</v>
      </c>
      <c r="AD36">
        <f t="shared" si="1"/>
        <v>1532.9881635564768</v>
      </c>
      <c r="AE36">
        <f>'IDT-1'!B36</f>
        <v>0</v>
      </c>
      <c r="AF36" s="26"/>
      <c r="AG36">
        <f t="shared" si="2"/>
        <v>1532.9881635564768</v>
      </c>
      <c r="AI36" s="75">
        <f>PXIL!H36</f>
        <v>0</v>
      </c>
      <c r="AJ36" s="75">
        <f>PXIL!N36</f>
        <v>0</v>
      </c>
      <c r="AK36" s="75">
        <f>RTM_IEX!H36</f>
        <v>52.25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614.02816572247332</v>
      </c>
      <c r="P37" s="77">
        <v>58.050000000000004</v>
      </c>
      <c r="Q37" s="77">
        <v>19.349999999999998</v>
      </c>
      <c r="R37" s="80">
        <v>33.499999999999993</v>
      </c>
      <c r="S37" s="80">
        <v>0</v>
      </c>
      <c r="T37" s="78">
        <f>SUMPRODUCT(LTA!F37:AJ37,LTA!F$101:AJ$101,LTA!F$103:AJ$103)</f>
        <v>137.58000000000001</v>
      </c>
      <c r="U37" s="78">
        <f>SUMPRODUCT(LTA!F37:AJ37,LTA!F$102:AJ$102,LTA!F$103:AJ$103)</f>
        <v>46.52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553.40999999999985</v>
      </c>
      <c r="AB37" s="117">
        <f>-STOA!N37</f>
        <v>0</v>
      </c>
      <c r="AC37">
        <f t="shared" si="0"/>
        <v>15.185193674755986</v>
      </c>
      <c r="AD37">
        <f t="shared" si="1"/>
        <v>1465.3218650807164</v>
      </c>
      <c r="AE37">
        <f>'IDT-1'!B37</f>
        <v>0</v>
      </c>
      <c r="AF37" s="26"/>
      <c r="AG37">
        <f t="shared" si="2"/>
        <v>1465.3218650807164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-122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9.6199999999999992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634.29486671922666</v>
      </c>
      <c r="P38" s="77">
        <v>58.050000000000004</v>
      </c>
      <c r="Q38" s="77">
        <v>19.349999999999998</v>
      </c>
      <c r="R38" s="80">
        <v>33.499999999999993</v>
      </c>
      <c r="S38" s="80">
        <v>0</v>
      </c>
      <c r="T38" s="78">
        <f>SUMPRODUCT(LTA!F38:AJ38,LTA!F$101:AJ$101,LTA!F$103:AJ$103)</f>
        <v>155.61000000000001</v>
      </c>
      <c r="U38" s="78">
        <f>SUMPRODUCT(LTA!F38:AJ38,LTA!F$102:AJ$102,LTA!F$103:AJ$103)</f>
        <v>42.39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559.70999999999981</v>
      </c>
      <c r="AB38" s="117">
        <f>-STOA!N38</f>
        <v>0</v>
      </c>
      <c r="AC38">
        <f t="shared" si="0"/>
        <v>15.257200562817166</v>
      </c>
      <c r="AD38">
        <f t="shared" si="1"/>
        <v>1537.7165591894086</v>
      </c>
      <c r="AE38">
        <f>'IDT-1'!B38</f>
        <v>0</v>
      </c>
      <c r="AF38" s="26"/>
      <c r="AG38">
        <f t="shared" si="2"/>
        <v>1537.7165591894086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13.775078414599374</v>
      </c>
      <c r="F39">
        <f>GT_Spot!P39</f>
        <v>0</v>
      </c>
      <c r="G39">
        <f>PPCL_NG!P39</f>
        <v>33.950000000000003</v>
      </c>
      <c r="H39">
        <f>PPCL_Spot!P39</f>
        <v>9.6199999999999992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543.1531979649219</v>
      </c>
      <c r="P39" s="77">
        <v>58.050000000000004</v>
      </c>
      <c r="Q39" s="77">
        <v>19.349999999999998</v>
      </c>
      <c r="R39" s="80">
        <v>38.5</v>
      </c>
      <c r="S39" s="80">
        <v>0</v>
      </c>
      <c r="T39" s="78">
        <f>SUMPRODUCT(LTA!F39:AJ39,LTA!F$101:AJ$101,LTA!F$103:AJ$103)</f>
        <v>173.04000000000002</v>
      </c>
      <c r="U39" s="78">
        <f>SUMPRODUCT(LTA!F39:AJ39,LTA!F$102:AJ$102,LTA!F$103:AJ$103)</f>
        <v>41.61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-11</v>
      </c>
      <c r="AA39" s="117">
        <f>STOA!H39</f>
        <v>564.14999999999986</v>
      </c>
      <c r="AB39" s="117">
        <f>-STOA!N39</f>
        <v>0</v>
      </c>
      <c r="AC39">
        <f t="shared" si="0"/>
        <v>14.924455320878556</v>
      </c>
      <c r="AD39">
        <f t="shared" si="1"/>
        <v>1445.9976356770424</v>
      </c>
      <c r="AE39">
        <f>'IDT-1'!B39</f>
        <v>0</v>
      </c>
      <c r="AF39" s="26"/>
      <c r="AG39">
        <f t="shared" si="2"/>
        <v>1445.9976356770424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13.775078414599374</v>
      </c>
      <c r="F40">
        <f>GT_Spot!P40</f>
        <v>0</v>
      </c>
      <c r="G40">
        <f>PPCL_NG!P40</f>
        <v>33.950000000000003</v>
      </c>
      <c r="H40">
        <f>PPCL_Spot!P40</f>
        <v>9.6199999999999992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543.1531979649219</v>
      </c>
      <c r="P40" s="77">
        <v>58.050000000000004</v>
      </c>
      <c r="Q40" s="77">
        <v>19.349999999999998</v>
      </c>
      <c r="R40" s="80">
        <v>38.5</v>
      </c>
      <c r="S40" s="80">
        <v>0</v>
      </c>
      <c r="T40" s="78">
        <f>SUMPRODUCT(LTA!F40:AJ40,LTA!F$101:AJ$101,LTA!F$103:AJ$103)</f>
        <v>190.72</v>
      </c>
      <c r="U40" s="78">
        <f>SUMPRODUCT(LTA!F40:AJ40,LTA!F$102:AJ$102,LTA!F$103:AJ$103)</f>
        <v>41.01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-41</v>
      </c>
      <c r="AA40" s="117">
        <f>STOA!H40</f>
        <v>567.64999999999986</v>
      </c>
      <c r="AB40" s="117">
        <f>-STOA!N40</f>
        <v>0</v>
      </c>
      <c r="AC40">
        <f t="shared" si="0"/>
        <v>14.785946730079527</v>
      </c>
      <c r="AD40">
        <f t="shared" si="1"/>
        <v>1502.7161442678414</v>
      </c>
      <c r="AE40">
        <f>'IDT-1'!B40</f>
        <v>0</v>
      </c>
      <c r="AF40" s="26"/>
      <c r="AG40">
        <f t="shared" si="2"/>
        <v>1502.7161442678414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13.775078414599374</v>
      </c>
      <c r="F41">
        <f>GT_Spot!P41</f>
        <v>0</v>
      </c>
      <c r="G41">
        <f>PPCL_NG!P41</f>
        <v>33.950000000000003</v>
      </c>
      <c r="H41">
        <f>PPCL_Spot!P41</f>
        <v>9.6199999999999992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538.76900501895977</v>
      </c>
      <c r="P41" s="77">
        <v>58.050000000000004</v>
      </c>
      <c r="Q41" s="77">
        <v>19.349999999999998</v>
      </c>
      <c r="R41" s="80">
        <v>38.5</v>
      </c>
      <c r="S41" s="80">
        <v>0</v>
      </c>
      <c r="T41" s="78">
        <f>SUMPRODUCT(LTA!F41:AJ41,LTA!F$101:AJ$101,LTA!F$103:AJ$103)</f>
        <v>178.86</v>
      </c>
      <c r="U41" s="78">
        <f>SUMPRODUCT(LTA!F41:AJ41,LTA!F$102:AJ$102,LTA!F$103:AJ$103)</f>
        <v>42.46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-63</v>
      </c>
      <c r="AA41" s="117">
        <f>STOA!H41</f>
        <v>569.8599999999999</v>
      </c>
      <c r="AB41" s="117">
        <f>-STOA!N41</f>
        <v>0</v>
      </c>
      <c r="AC41">
        <f t="shared" si="0"/>
        <v>14.539991949992025</v>
      </c>
      <c r="AD41">
        <f t="shared" si="1"/>
        <v>1505.6079061019668</v>
      </c>
      <c r="AE41">
        <f>'IDT-1'!B41</f>
        <v>0</v>
      </c>
      <c r="AF41" s="26"/>
      <c r="AG41">
        <f t="shared" si="2"/>
        <v>1505.6079061019668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-2.77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13.775078414599374</v>
      </c>
      <c r="F42">
        <f>GT_Spot!P42</f>
        <v>0</v>
      </c>
      <c r="G42">
        <f>PPCL_NG!P42</f>
        <v>33.950000000000003</v>
      </c>
      <c r="H42">
        <f>PPCL_Spot!P42</f>
        <v>9.6199999999999992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539.30993559735975</v>
      </c>
      <c r="P42" s="77">
        <v>58.050000000000004</v>
      </c>
      <c r="Q42" s="77">
        <v>19.349999999999998</v>
      </c>
      <c r="R42" s="80">
        <v>38.5</v>
      </c>
      <c r="S42" s="80">
        <v>0</v>
      </c>
      <c r="T42" s="78">
        <f>SUMPRODUCT(LTA!F42:AJ42,LTA!F$101:AJ$101,LTA!F$103:AJ$103)</f>
        <v>190.07000000000002</v>
      </c>
      <c r="U42" s="78">
        <f>SUMPRODUCT(LTA!F42:AJ42,LTA!F$102:AJ$102,LTA!F$103:AJ$103)</f>
        <v>42.78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-92</v>
      </c>
      <c r="AA42" s="117">
        <f>STOA!H42</f>
        <v>572.37999999999988</v>
      </c>
      <c r="AB42" s="117">
        <f>-STOA!N42</f>
        <v>0</v>
      </c>
      <c r="AC42">
        <f t="shared" si="0"/>
        <v>14.903840080970566</v>
      </c>
      <c r="AD42">
        <f t="shared" si="1"/>
        <v>1493.3149885493883</v>
      </c>
      <c r="AE42">
        <f>'IDT-1'!B42</f>
        <v>0</v>
      </c>
      <c r="AF42" s="26"/>
      <c r="AG42">
        <f t="shared" si="2"/>
        <v>1493.3149885493883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-0.28999999999999998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13.775078414599374</v>
      </c>
      <c r="F43">
        <f>GT_Spot!P43</f>
        <v>0</v>
      </c>
      <c r="G43">
        <f>PPCL_NG!P43</f>
        <v>33.950000000000003</v>
      </c>
      <c r="H43">
        <f>PPCL_Spot!P43</f>
        <v>8.89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546.20047460748469</v>
      </c>
      <c r="P43" s="77">
        <v>58.050000000000004</v>
      </c>
      <c r="Q43" s="77">
        <v>19.349999999999998</v>
      </c>
      <c r="R43" s="80">
        <v>38.5</v>
      </c>
      <c r="S43" s="80">
        <v>0</v>
      </c>
      <c r="T43" s="78">
        <f>SUMPRODUCT(LTA!F43:AJ43,LTA!F$101:AJ$101,LTA!F$103:AJ$103)</f>
        <v>193.10999999999999</v>
      </c>
      <c r="U43" s="78">
        <f>SUMPRODUCT(LTA!F43:AJ43,LTA!F$102:AJ$102,LTA!F$103:AJ$103)</f>
        <v>43.63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-113</v>
      </c>
      <c r="AA43" s="117">
        <f>STOA!H43</f>
        <v>574.94999999999993</v>
      </c>
      <c r="AB43" s="117">
        <f>-STOA!N43</f>
        <v>0</v>
      </c>
      <c r="AC43">
        <f t="shared" si="0"/>
        <v>15.204715190684199</v>
      </c>
      <c r="AD43">
        <f t="shared" si="1"/>
        <v>1484.2546524497996</v>
      </c>
      <c r="AE43">
        <f>'IDT-1'!B43</f>
        <v>0</v>
      </c>
      <c r="AF43" s="26"/>
      <c r="AG43">
        <f t="shared" si="2"/>
        <v>1484.2546524497996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-0.67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13.5002054593484</v>
      </c>
      <c r="F44">
        <f>GT_Spot!P44</f>
        <v>0</v>
      </c>
      <c r="G44">
        <f>PPCL_NG!P44</f>
        <v>33.950000000000003</v>
      </c>
      <c r="H44">
        <f>PPCL_Spot!P44</f>
        <v>8.93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546.20047460748469</v>
      </c>
      <c r="P44" s="77">
        <v>58.050000000000004</v>
      </c>
      <c r="Q44" s="77">
        <v>19.349999999999998</v>
      </c>
      <c r="R44" s="80">
        <v>38.5</v>
      </c>
      <c r="S44" s="80">
        <v>0</v>
      </c>
      <c r="T44" s="78">
        <f>SUMPRODUCT(LTA!F44:AJ44,LTA!F$101:AJ$101,LTA!F$103:AJ$103)</f>
        <v>201.96</v>
      </c>
      <c r="U44" s="78">
        <f>SUMPRODUCT(LTA!F44:AJ44,LTA!F$102:AJ$102,LTA!F$103:AJ$103)</f>
        <v>44.760000000000005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-122</v>
      </c>
      <c r="AA44" s="117">
        <f>STOA!H44</f>
        <v>579.08999999999992</v>
      </c>
      <c r="AB44" s="117">
        <f>-STOA!N44</f>
        <v>0</v>
      </c>
      <c r="AC44">
        <f t="shared" si="0"/>
        <v>15.403877674295424</v>
      </c>
      <c r="AD44">
        <f t="shared" si="1"/>
        <v>1489.2706170109375</v>
      </c>
      <c r="AE44">
        <f>'IDT-1'!B44</f>
        <v>0</v>
      </c>
      <c r="AF44" s="26"/>
      <c r="AG44">
        <f t="shared" si="2"/>
        <v>1489.2706170109375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-0.34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13.5002054593484</v>
      </c>
      <c r="F45">
        <f>GT_Spot!P45</f>
        <v>0</v>
      </c>
      <c r="G45">
        <f>PPCL_NG!P45</f>
        <v>33.950000000000003</v>
      </c>
      <c r="H45">
        <f>PPCL_Spot!P45</f>
        <v>8.93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559.70334000639969</v>
      </c>
      <c r="P45" s="77">
        <v>57.949999999999996</v>
      </c>
      <c r="Q45" s="77">
        <v>19.349999999999998</v>
      </c>
      <c r="R45" s="80">
        <v>38.5</v>
      </c>
      <c r="S45" s="80">
        <v>0</v>
      </c>
      <c r="T45" s="78">
        <f>SUMPRODUCT(LTA!F45:AJ45,LTA!F$101:AJ$101,LTA!F$103:AJ$103)</f>
        <v>205.88000000000002</v>
      </c>
      <c r="U45" s="78">
        <f>SUMPRODUCT(LTA!F45:AJ45,LTA!F$102:AJ$102,LTA!F$103:AJ$103)</f>
        <v>44.79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-102</v>
      </c>
      <c r="AA45" s="117">
        <f>STOA!H45</f>
        <v>583.9</v>
      </c>
      <c r="AB45" s="117">
        <f>-STOA!N45</f>
        <v>0</v>
      </c>
      <c r="AC45">
        <f t="shared" si="0"/>
        <v>15.44993590998344</v>
      </c>
      <c r="AD45">
        <f t="shared" si="1"/>
        <v>1528.1674241741646</v>
      </c>
      <c r="AE45">
        <f>'IDT-1'!B45</f>
        <v>0</v>
      </c>
      <c r="AF45" s="26"/>
      <c r="AG45">
        <f t="shared" si="2"/>
        <v>1528.1674241741646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-3.56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13.5002054593484</v>
      </c>
      <c r="F46">
        <f>GT_Spot!P46</f>
        <v>0</v>
      </c>
      <c r="G46">
        <f>PPCL_NG!P46</f>
        <v>33.950000000000003</v>
      </c>
      <c r="H46">
        <f>PPCL_Spot!P46</f>
        <v>9.6199999999999992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559.70334000639969</v>
      </c>
      <c r="P46" s="77">
        <v>57.949999999999996</v>
      </c>
      <c r="Q46" s="77">
        <v>19.349999999999998</v>
      </c>
      <c r="R46" s="80">
        <v>38.5</v>
      </c>
      <c r="S46" s="80">
        <v>0</v>
      </c>
      <c r="T46" s="78">
        <f>SUMPRODUCT(LTA!F46:AJ46,LTA!F$101:AJ$101,LTA!F$103:AJ$103)</f>
        <v>219.5</v>
      </c>
      <c r="U46" s="78">
        <f>SUMPRODUCT(LTA!F46:AJ46,LTA!F$102:AJ$102,LTA!F$103:AJ$103)</f>
        <v>45.81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-116</v>
      </c>
      <c r="AA46" s="117">
        <f>STOA!H46</f>
        <v>588.54999999999995</v>
      </c>
      <c r="AB46" s="117">
        <f>-STOA!N46</f>
        <v>0</v>
      </c>
      <c r="AC46">
        <f t="shared" si="0"/>
        <v>15.734250628304666</v>
      </c>
      <c r="AD46">
        <f t="shared" si="1"/>
        <v>1535.6431094558432</v>
      </c>
      <c r="AE46">
        <f>'IDT-1'!B46</f>
        <v>0</v>
      </c>
      <c r="AF46" s="26"/>
      <c r="AG46">
        <f t="shared" si="2"/>
        <v>1535.6431094558432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-1.78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13.5002054593484</v>
      </c>
      <c r="F47">
        <f>GT_Spot!P47</f>
        <v>0</v>
      </c>
      <c r="G47">
        <f>PPCL_NG!P47</f>
        <v>33.950000000000003</v>
      </c>
      <c r="H47">
        <f>PPCL_Spot!P47</f>
        <v>9.6199999999999992</v>
      </c>
      <c r="I47">
        <f>Bawana_NG!P47</f>
        <v>82.723814618399814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562.18984332840262</v>
      </c>
      <c r="P47" s="77">
        <v>57.949999999999996</v>
      </c>
      <c r="Q47" s="77">
        <v>19.349999999999998</v>
      </c>
      <c r="R47" s="80">
        <v>38.5</v>
      </c>
      <c r="S47" s="80">
        <v>0</v>
      </c>
      <c r="T47" s="78">
        <f>SUMPRODUCT(LTA!F47:AJ47,LTA!F$101:AJ$101,LTA!F$103:AJ$103)</f>
        <v>266.27999999999997</v>
      </c>
      <c r="U47" s="78">
        <f>SUMPRODUCT(LTA!F47:AJ47,LTA!F$102:AJ$102,LTA!F$103:AJ$103)</f>
        <v>45.9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-105</v>
      </c>
      <c r="AA47" s="117">
        <f>STOA!H47</f>
        <v>591.92999999999995</v>
      </c>
      <c r="AB47" s="117">
        <f>-STOA!N47</f>
        <v>0</v>
      </c>
      <c r="AC47">
        <f t="shared" si="0"/>
        <v>16.243797387804637</v>
      </c>
      <c r="AD47">
        <f t="shared" si="1"/>
        <v>1618.7100660183464</v>
      </c>
      <c r="AE47">
        <f>'IDT-1'!B47</f>
        <v>0</v>
      </c>
      <c r="AF47" s="26"/>
      <c r="AG47">
        <f t="shared" si="2"/>
        <v>1618.7100660183464</v>
      </c>
      <c r="AI47" s="75">
        <f>PXIL!H47</f>
        <v>0</v>
      </c>
      <c r="AJ47" s="75">
        <f>PXIL!N47</f>
        <v>0</v>
      </c>
      <c r="AK47" s="75">
        <f>RTM_IEX!H47</f>
        <v>18.059999999999999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13.5002054593484</v>
      </c>
      <c r="F48">
        <f>GT_Spot!P48</f>
        <v>0</v>
      </c>
      <c r="G48">
        <f>PPCL_NG!P48</f>
        <v>33.950000000000003</v>
      </c>
      <c r="H48">
        <f>PPCL_Spot!P48</f>
        <v>9.6199999999999992</v>
      </c>
      <c r="I48">
        <f>Bawana_NG!P48</f>
        <v>82.723814618399814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562.18984332840262</v>
      </c>
      <c r="P48" s="77">
        <v>57.949999999999996</v>
      </c>
      <c r="Q48" s="77">
        <v>19.349999999999998</v>
      </c>
      <c r="R48" s="80">
        <v>38.5</v>
      </c>
      <c r="S48" s="80">
        <v>0</v>
      </c>
      <c r="T48" s="78">
        <f>SUMPRODUCT(LTA!F48:AJ48,LTA!F$101:AJ$101,LTA!F$103:AJ$103)</f>
        <v>279.71000000000004</v>
      </c>
      <c r="U48" s="78">
        <f>SUMPRODUCT(LTA!F48:AJ48,LTA!F$102:AJ$102,LTA!F$103:AJ$103)</f>
        <v>47.3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-102</v>
      </c>
      <c r="AA48" s="117">
        <f>STOA!H48</f>
        <v>593.93999999999994</v>
      </c>
      <c r="AB48" s="117">
        <f>-STOA!N48</f>
        <v>0</v>
      </c>
      <c r="AC48">
        <f t="shared" si="0"/>
        <v>16.280259005238047</v>
      </c>
      <c r="AD48">
        <f t="shared" si="1"/>
        <v>1628.8436044009127</v>
      </c>
      <c r="AE48">
        <f>'IDT-1'!B48</f>
        <v>0</v>
      </c>
      <c r="AF48" s="26"/>
      <c r="AG48">
        <f t="shared" si="2"/>
        <v>1628.8436044009127</v>
      </c>
      <c r="AI48" s="75">
        <f>PXIL!H48</f>
        <v>0</v>
      </c>
      <c r="AJ48" s="75">
        <f>PXIL!N48</f>
        <v>0</v>
      </c>
      <c r="AK48" s="75">
        <f>RTM_IEX!H48</f>
        <v>8.39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13.5002054593484</v>
      </c>
      <c r="F49">
        <f>GT_Spot!P49</f>
        <v>0</v>
      </c>
      <c r="G49">
        <f>PPCL_NG!P49</f>
        <v>33.950000000000003</v>
      </c>
      <c r="H49">
        <f>PPCL_Spot!P49</f>
        <v>9.6199999999999992</v>
      </c>
      <c r="I49">
        <f>Bawana_NG!P49</f>
        <v>82.723814618399814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579.78417236621908</v>
      </c>
      <c r="P49" s="77">
        <v>58.050000000000004</v>
      </c>
      <c r="Q49" s="77">
        <v>19.349999999999998</v>
      </c>
      <c r="R49" s="80">
        <v>38.5</v>
      </c>
      <c r="S49" s="80">
        <v>0</v>
      </c>
      <c r="T49" s="78">
        <f>SUMPRODUCT(LTA!F49:AJ49,LTA!F$101:AJ$101,LTA!F$103:AJ$103)</f>
        <v>283.17</v>
      </c>
      <c r="U49" s="78">
        <f>SUMPRODUCT(LTA!F49:AJ49,LTA!F$102:AJ$102,LTA!F$103:AJ$103)</f>
        <v>48.47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-88</v>
      </c>
      <c r="AA49" s="117">
        <f>STOA!H49</f>
        <v>595.67999999999995</v>
      </c>
      <c r="AB49" s="117">
        <f>-STOA!N49</f>
        <v>0</v>
      </c>
      <c r="AC49">
        <f t="shared" si="0"/>
        <v>16.586522398591661</v>
      </c>
      <c r="AD49">
        <f t="shared" si="1"/>
        <v>1625.2516700453757</v>
      </c>
      <c r="AE49">
        <f>'IDT-1'!B49</f>
        <v>0</v>
      </c>
      <c r="AF49" s="26"/>
      <c r="AG49">
        <f t="shared" si="2"/>
        <v>1625.2516700453757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-32.96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13.5002054593484</v>
      </c>
      <c r="F50">
        <f>GT_Spot!P50</f>
        <v>0</v>
      </c>
      <c r="G50">
        <f>PPCL_NG!P50</f>
        <v>33.950000000000003</v>
      </c>
      <c r="H50">
        <f>PPCL_Spot!P50</f>
        <v>9.6199999999999992</v>
      </c>
      <c r="I50">
        <f>Bawana_NG!P50</f>
        <v>82.723814618399814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579.78285098117556</v>
      </c>
      <c r="P50" s="77">
        <v>58.050000000000004</v>
      </c>
      <c r="Q50" s="77">
        <v>19.349999999999998</v>
      </c>
      <c r="R50" s="80">
        <v>38.5</v>
      </c>
      <c r="S50" s="80">
        <v>0</v>
      </c>
      <c r="T50" s="78">
        <f>SUMPRODUCT(LTA!F50:AJ50,LTA!F$101:AJ$101,LTA!F$103:AJ$103)</f>
        <v>285.77000000000004</v>
      </c>
      <c r="U50" s="78">
        <f>SUMPRODUCT(LTA!F50:AJ50,LTA!F$102:AJ$102,LTA!F$103:AJ$103)</f>
        <v>48.620000000000005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-93</v>
      </c>
      <c r="AA50" s="117">
        <f>STOA!H50</f>
        <v>597.13</v>
      </c>
      <c r="AB50" s="117">
        <f>-STOA!N50</f>
        <v>0</v>
      </c>
      <c r="AC50">
        <f t="shared" si="0"/>
        <v>16.568959067416998</v>
      </c>
      <c r="AD50">
        <f t="shared" si="1"/>
        <v>1635.6079119915069</v>
      </c>
      <c r="AE50">
        <f>'IDT-1'!B50</f>
        <v>0</v>
      </c>
      <c r="AF50" s="26"/>
      <c r="AG50">
        <f t="shared" si="2"/>
        <v>1635.6079119915069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-21.82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12.848140308436649</v>
      </c>
      <c r="F51">
        <f>GT_Spot!P51</f>
        <v>0</v>
      </c>
      <c r="G51">
        <f>PPCL_NG!P51</f>
        <v>33.950000000000003</v>
      </c>
      <c r="H51">
        <f>PPCL_Spot!P51</f>
        <v>8.93</v>
      </c>
      <c r="I51">
        <f>Bawana_NG!P51</f>
        <v>82.723814618399814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580.19248489688425</v>
      </c>
      <c r="P51" s="77">
        <v>58.050000000000004</v>
      </c>
      <c r="Q51" s="77">
        <v>19.045180952380949</v>
      </c>
      <c r="R51" s="80">
        <v>38.5</v>
      </c>
      <c r="S51" s="80">
        <v>0</v>
      </c>
      <c r="T51" s="78">
        <f>SUMPRODUCT(LTA!F51:AJ51,LTA!F$101:AJ$101,LTA!F$103:AJ$103)</f>
        <v>286.43</v>
      </c>
      <c r="U51" s="78">
        <f>SUMPRODUCT(LTA!F51:AJ51,LTA!F$102:AJ$102,LTA!F$103:AJ$103)</f>
        <v>38.36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-69</v>
      </c>
      <c r="AA51" s="117">
        <f>STOA!H51</f>
        <v>597.29</v>
      </c>
      <c r="AB51" s="117">
        <f>-STOA!N51</f>
        <v>0</v>
      </c>
      <c r="AC51">
        <f t="shared" si="0"/>
        <v>16.188146964686034</v>
      </c>
      <c r="AD51">
        <f t="shared" si="1"/>
        <v>1657.6214738114156</v>
      </c>
      <c r="AE51">
        <f>'IDT-1'!B51</f>
        <v>0</v>
      </c>
      <c r="AF51" s="26"/>
      <c r="AG51">
        <f t="shared" si="2"/>
        <v>1657.6214738114156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-13.51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12.848140308436649</v>
      </c>
      <c r="F52">
        <f>GT_Spot!P52</f>
        <v>0</v>
      </c>
      <c r="G52">
        <f>PPCL_NG!P52</f>
        <v>33.950000000000003</v>
      </c>
      <c r="H52">
        <f>PPCL_Spot!P52</f>
        <v>8.93</v>
      </c>
      <c r="I52">
        <f>Bawana_NG!P52</f>
        <v>82.723814618399814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571.91257196042488</v>
      </c>
      <c r="P52" s="77">
        <v>58.050000000000004</v>
      </c>
      <c r="Q52" s="77">
        <v>19.045180952380949</v>
      </c>
      <c r="R52" s="80">
        <v>38.5</v>
      </c>
      <c r="S52" s="80">
        <v>0</v>
      </c>
      <c r="T52" s="78">
        <f>SUMPRODUCT(LTA!F52:AJ52,LTA!F$101:AJ$101,LTA!F$103:AJ$103)</f>
        <v>286.27999999999997</v>
      </c>
      <c r="U52" s="78">
        <f>SUMPRODUCT(LTA!F52:AJ52,LTA!F$102:AJ$102,LTA!F$103:AJ$103)</f>
        <v>38.989999999999995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-28</v>
      </c>
      <c r="AA52" s="117">
        <f>STOA!H52</f>
        <v>599.39</v>
      </c>
      <c r="AB52" s="117">
        <f>-STOA!N52</f>
        <v>0</v>
      </c>
      <c r="AC52">
        <f t="shared" si="0"/>
        <v>15.781886035929933</v>
      </c>
      <c r="AD52">
        <f t="shared" si="1"/>
        <v>1692.437821803712</v>
      </c>
      <c r="AE52">
        <f>'IDT-1'!B52</f>
        <v>0</v>
      </c>
      <c r="AF52" s="26"/>
      <c r="AG52">
        <f t="shared" si="2"/>
        <v>1692.437821803712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-14.4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12.848140308436649</v>
      </c>
      <c r="F53">
        <f>GT_Spot!P53</f>
        <v>0</v>
      </c>
      <c r="G53">
        <f>PPCL_NG!P53</f>
        <v>33.950000000000003</v>
      </c>
      <c r="H53">
        <f>PPCL_Spot!P53</f>
        <v>8.93</v>
      </c>
      <c r="I53">
        <f>Bawana_NG!P53</f>
        <v>82.723814618399814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557.2236914377587</v>
      </c>
      <c r="P53" s="77">
        <v>58.050000000000004</v>
      </c>
      <c r="Q53" s="77">
        <v>19.045180952380949</v>
      </c>
      <c r="R53" s="80">
        <v>38.5</v>
      </c>
      <c r="S53" s="80">
        <v>0</v>
      </c>
      <c r="T53" s="78">
        <f>SUMPRODUCT(LTA!F53:AJ53,LTA!F$101:AJ$101,LTA!F$103:AJ$103)</f>
        <v>250.6</v>
      </c>
      <c r="U53" s="78">
        <f>SUMPRODUCT(LTA!F53:AJ53,LTA!F$102:AJ$102,LTA!F$103:AJ$103)</f>
        <v>39.559999999999995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-31</v>
      </c>
      <c r="AA53" s="117">
        <f>STOA!H53</f>
        <v>600.79</v>
      </c>
      <c r="AB53" s="117">
        <f>-STOA!N53</f>
        <v>0</v>
      </c>
      <c r="AC53">
        <f t="shared" si="0"/>
        <v>15.40959977756453</v>
      </c>
      <c r="AD53">
        <f t="shared" si="1"/>
        <v>1638.3712275394114</v>
      </c>
      <c r="AE53">
        <f>'IDT-1'!B53</f>
        <v>0</v>
      </c>
      <c r="AF53" s="26"/>
      <c r="AG53">
        <f t="shared" si="2"/>
        <v>1638.3712275394114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-17.440000000000001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12.848140308436649</v>
      </c>
      <c r="F54">
        <f>GT_Spot!P54</f>
        <v>0</v>
      </c>
      <c r="G54">
        <f>PPCL_NG!P54</f>
        <v>33.950000000000003</v>
      </c>
      <c r="H54">
        <f>PPCL_Spot!P54</f>
        <v>8.93</v>
      </c>
      <c r="I54">
        <f>Bawana_NG!P54</f>
        <v>82.723814618399814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554.75350887186005</v>
      </c>
      <c r="P54" s="77">
        <v>58.050000000000004</v>
      </c>
      <c r="Q54" s="77">
        <v>19.045180952380949</v>
      </c>
      <c r="R54" s="80">
        <v>38.5</v>
      </c>
      <c r="S54" s="80">
        <v>0</v>
      </c>
      <c r="T54" s="78">
        <f>SUMPRODUCT(LTA!F54:AJ54,LTA!F$101:AJ$101,LTA!F$103:AJ$103)</f>
        <v>245.21</v>
      </c>
      <c r="U54" s="78">
        <f>SUMPRODUCT(LTA!F54:AJ54,LTA!F$102:AJ$102,LTA!F$103:AJ$103)</f>
        <v>40.18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-4</v>
      </c>
      <c r="AA54" s="117">
        <f>STOA!H54</f>
        <v>600.79</v>
      </c>
      <c r="AB54" s="117">
        <f>-STOA!N54</f>
        <v>0</v>
      </c>
      <c r="AC54">
        <f t="shared" si="0"/>
        <v>15.148614177441445</v>
      </c>
      <c r="AD54">
        <f t="shared" si="1"/>
        <v>1653.612030573636</v>
      </c>
      <c r="AE54">
        <f>'IDT-1'!B54</f>
        <v>0</v>
      </c>
      <c r="AF54" s="26"/>
      <c r="AG54">
        <f t="shared" si="2"/>
        <v>1653.612030573636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-22.22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12.848140308436649</v>
      </c>
      <c r="F55">
        <f>GT_Spot!P55</f>
        <v>0</v>
      </c>
      <c r="G55">
        <f>PPCL_NG!P55</f>
        <v>33.950000000000003</v>
      </c>
      <c r="H55">
        <f>PPCL_Spot!P55</f>
        <v>8.89</v>
      </c>
      <c r="I55">
        <f>Bawana_NG!P55</f>
        <v>82.723814618399814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574.61622880496384</v>
      </c>
      <c r="P55" s="77">
        <v>58.050000000000004</v>
      </c>
      <c r="Q55" s="77">
        <v>14.51</v>
      </c>
      <c r="R55" s="80">
        <v>38.5</v>
      </c>
      <c r="S55" s="80">
        <v>0</v>
      </c>
      <c r="T55" s="78">
        <f>SUMPRODUCT(LTA!F55:AJ55,LTA!F$101:AJ$101,LTA!F$103:AJ$103)</f>
        <v>234.76999999999998</v>
      </c>
      <c r="U55" s="78">
        <f>SUMPRODUCT(LTA!F55:AJ55,LTA!F$102:AJ$102,LTA!F$103:AJ$103)</f>
        <v>40.619999999999997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603.75</v>
      </c>
      <c r="AB55" s="117">
        <f>-STOA!N55</f>
        <v>0</v>
      </c>
      <c r="AC55">
        <f t="shared" si="0"/>
        <v>15.158868065265992</v>
      </c>
      <c r="AD55">
        <f t="shared" si="1"/>
        <v>1668.869315666534</v>
      </c>
      <c r="AE55">
        <f>'IDT-1'!B55</f>
        <v>0</v>
      </c>
      <c r="AF55" s="26"/>
      <c r="AG55">
        <f t="shared" si="2"/>
        <v>1668.869315666534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-19.2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12.848140308436649</v>
      </c>
      <c r="F56">
        <f>GT_Spot!P56</f>
        <v>0</v>
      </c>
      <c r="G56">
        <f>PPCL_NG!P56</f>
        <v>33.950000000000003</v>
      </c>
      <c r="H56">
        <f>PPCL_Spot!P56</f>
        <v>8.93</v>
      </c>
      <c r="I56">
        <f>Bawana_NG!P56</f>
        <v>82.723814618399814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574.61622880496384</v>
      </c>
      <c r="P56" s="77">
        <v>58.050000000000004</v>
      </c>
      <c r="Q56" s="77">
        <v>14.51</v>
      </c>
      <c r="R56" s="80">
        <v>38.5</v>
      </c>
      <c r="S56" s="80">
        <v>0</v>
      </c>
      <c r="T56" s="78">
        <f>SUMPRODUCT(LTA!F56:AJ56,LTA!F$101:AJ$101,LTA!F$103:AJ$103)</f>
        <v>227.16999999999996</v>
      </c>
      <c r="U56" s="78">
        <f>SUMPRODUCT(LTA!F56:AJ56,LTA!F$102:AJ$102,LTA!F$103:AJ$103)</f>
        <v>41.29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603.74</v>
      </c>
      <c r="AB56" s="117">
        <f>-STOA!N56</f>
        <v>0</v>
      </c>
      <c r="AC56">
        <f t="shared" si="0"/>
        <v>15.076929340487947</v>
      </c>
      <c r="AD56">
        <f t="shared" si="1"/>
        <v>1664.4412543913122</v>
      </c>
      <c r="AE56">
        <f>'IDT-1'!B56</f>
        <v>0</v>
      </c>
      <c r="AF56" s="26"/>
      <c r="AG56">
        <f t="shared" si="2"/>
        <v>1664.4412543913122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-16.809999999999999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12.848140308436649</v>
      </c>
      <c r="F57">
        <f>GT_Spot!P57</f>
        <v>0</v>
      </c>
      <c r="G57">
        <f>PPCL_NG!P57</f>
        <v>33.950000000000003</v>
      </c>
      <c r="H57">
        <f>PPCL_Spot!P57</f>
        <v>8.93</v>
      </c>
      <c r="I57">
        <f>Bawana_NG!P57</f>
        <v>82.723814618399814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569.57522153938498</v>
      </c>
      <c r="P57" s="77">
        <v>58.050000000000004</v>
      </c>
      <c r="Q57" s="77">
        <v>14.51</v>
      </c>
      <c r="R57" s="80">
        <v>38.5</v>
      </c>
      <c r="S57" s="80">
        <v>0</v>
      </c>
      <c r="T57" s="78">
        <f>SUMPRODUCT(LTA!F57:AJ57,LTA!F$101:AJ$101,LTA!F$103:AJ$103)</f>
        <v>219.61</v>
      </c>
      <c r="U57" s="78">
        <f>SUMPRODUCT(LTA!F57:AJ57,LTA!F$102:AJ$102,LTA!F$103:AJ$103)</f>
        <v>46.769999999999996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603.79999999999995</v>
      </c>
      <c r="AB57" s="117">
        <f>-STOA!N57</f>
        <v>0</v>
      </c>
      <c r="AC57">
        <f t="shared" si="0"/>
        <v>15.0869716533063</v>
      </c>
      <c r="AD57">
        <f t="shared" si="1"/>
        <v>1649.240204812915</v>
      </c>
      <c r="AE57">
        <f>'IDT-1'!B57</f>
        <v>0</v>
      </c>
      <c r="AF57" s="26"/>
      <c r="AG57">
        <f t="shared" si="2"/>
        <v>1649.240204812915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-24.94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12.476806773510734</v>
      </c>
      <c r="F58">
        <f>GT_Spot!P58</f>
        <v>0</v>
      </c>
      <c r="G58">
        <f>PPCL_NG!P58</f>
        <v>33.950000000000003</v>
      </c>
      <c r="H58">
        <f>PPCL_Spot!P58</f>
        <v>8.93</v>
      </c>
      <c r="I58">
        <f>Bawana_NG!P58</f>
        <v>82.723814618399814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568.77438374099529</v>
      </c>
      <c r="P58" s="77">
        <v>58.050000000000004</v>
      </c>
      <c r="Q58" s="77">
        <v>14.51</v>
      </c>
      <c r="R58" s="80">
        <v>38.5</v>
      </c>
      <c r="S58" s="80">
        <v>0</v>
      </c>
      <c r="T58" s="78">
        <f>SUMPRODUCT(LTA!F58:AJ58,LTA!F$101:AJ$101,LTA!F$103:AJ$103)</f>
        <v>273.89</v>
      </c>
      <c r="U58" s="78">
        <f>SUMPRODUCT(LTA!F58:AJ58,LTA!F$102:AJ$102,LTA!F$103:AJ$103)</f>
        <v>48.370000000000005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603.45999999999992</v>
      </c>
      <c r="AB58" s="117">
        <f>-STOA!N58</f>
        <v>0</v>
      </c>
      <c r="AC58">
        <f t="shared" si="0"/>
        <v>15.343988045169572</v>
      </c>
      <c r="AD58">
        <f t="shared" si="1"/>
        <v>1728.2910170877362</v>
      </c>
      <c r="AE58">
        <f>'IDT-1'!B58</f>
        <v>0</v>
      </c>
      <c r="AF58" s="26"/>
      <c r="AG58">
        <f t="shared" si="2"/>
        <v>1728.2910170877362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12.476806773510734</v>
      </c>
      <c r="F59">
        <f>GT_Spot!P59</f>
        <v>0</v>
      </c>
      <c r="G59">
        <f>PPCL_NG!P59</f>
        <v>33.950000000000003</v>
      </c>
      <c r="H59">
        <f>PPCL_Spot!P59</f>
        <v>7.9126375458486162</v>
      </c>
      <c r="I59">
        <f>Bawana_NG!P59</f>
        <v>82.723814618399814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604.69965105519168</v>
      </c>
      <c r="P59" s="77">
        <v>58.050000000000004</v>
      </c>
      <c r="Q59" s="77">
        <v>14.51</v>
      </c>
      <c r="R59" s="80">
        <v>38.5</v>
      </c>
      <c r="S59" s="80">
        <v>0</v>
      </c>
      <c r="T59" s="78">
        <f>SUMPRODUCT(LTA!F59:AJ59,LTA!F$101:AJ$101,LTA!F$103:AJ$103)</f>
        <v>272.61</v>
      </c>
      <c r="U59" s="78">
        <f>SUMPRODUCT(LTA!F59:AJ59,LTA!F$102:AJ$102,LTA!F$103:AJ$103)</f>
        <v>49.519999999999996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603.14</v>
      </c>
      <c r="AB59" s="117">
        <f>-STOA!N59</f>
        <v>0</v>
      </c>
      <c r="AC59">
        <f t="shared" si="0"/>
        <v>15.647217607937968</v>
      </c>
      <c r="AD59">
        <f t="shared" si="1"/>
        <v>1762.4456923850128</v>
      </c>
      <c r="AE59">
        <f>'IDT-1'!B59</f>
        <v>0</v>
      </c>
      <c r="AF59" s="26"/>
      <c r="AG59">
        <f t="shared" si="2"/>
        <v>1762.4456923850128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12.476806773510734</v>
      </c>
      <c r="F60">
        <f>GT_Spot!P60</f>
        <v>0</v>
      </c>
      <c r="G60">
        <f>PPCL_NG!P60</f>
        <v>33.950000000000003</v>
      </c>
      <c r="H60">
        <f>PPCL_Spot!P60</f>
        <v>7.9126375458486162</v>
      </c>
      <c r="I60">
        <f>Bawana_NG!P60</f>
        <v>82.723814618399814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627.42478958151196</v>
      </c>
      <c r="P60" s="77">
        <v>58.050000000000004</v>
      </c>
      <c r="Q60" s="77">
        <v>14.51</v>
      </c>
      <c r="R60" s="80">
        <v>38.5</v>
      </c>
      <c r="S60" s="80">
        <v>0</v>
      </c>
      <c r="T60" s="78">
        <f>SUMPRODUCT(LTA!F60:AJ60,LTA!F$101:AJ$101,LTA!F$103:AJ$103)</f>
        <v>256.45999999999998</v>
      </c>
      <c r="U60" s="78">
        <f>SUMPRODUCT(LTA!F60:AJ60,LTA!F$102:AJ$102,LTA!F$103:AJ$103)</f>
        <v>50.4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602.80999999999995</v>
      </c>
      <c r="AB60" s="117">
        <f>-STOA!N60</f>
        <v>0</v>
      </c>
      <c r="AC60">
        <f t="shared" si="0"/>
        <v>15.709918826969588</v>
      </c>
      <c r="AD60">
        <f t="shared" si="1"/>
        <v>1769.5081296923015</v>
      </c>
      <c r="AE60">
        <f>'IDT-1'!B60</f>
        <v>0</v>
      </c>
      <c r="AF60" s="26"/>
      <c r="AG60">
        <f t="shared" si="2"/>
        <v>1769.5081296923015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12.476806773510734</v>
      </c>
      <c r="F61">
        <f>GT_Spot!P61</f>
        <v>0</v>
      </c>
      <c r="G61">
        <f>PPCL_NG!P61</f>
        <v>33.950000000000003</v>
      </c>
      <c r="H61">
        <f>PPCL_Spot!P61</f>
        <v>7.73</v>
      </c>
      <c r="I61">
        <f>Bawana_NG!P61</f>
        <v>82.723814618399814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622.04783702662269</v>
      </c>
      <c r="P61" s="77">
        <v>58.050000000000004</v>
      </c>
      <c r="Q61" s="77">
        <v>14.51</v>
      </c>
      <c r="R61" s="80">
        <v>38.5</v>
      </c>
      <c r="S61" s="80">
        <v>0</v>
      </c>
      <c r="T61" s="78">
        <f>SUMPRODUCT(LTA!F61:AJ61,LTA!F$101:AJ$101,LTA!F$103:AJ$103)</f>
        <v>252.54</v>
      </c>
      <c r="U61" s="78">
        <f>SUMPRODUCT(LTA!F61:AJ61,LTA!F$102:AJ$102,LTA!F$103:AJ$103)</f>
        <v>50.769999999999996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602.02</v>
      </c>
      <c r="AB61" s="117">
        <f>-STOA!N61</f>
        <v>0</v>
      </c>
      <c r="AC61">
        <f t="shared" si="0"/>
        <v>15.977483628594795</v>
      </c>
      <c r="AD61">
        <f t="shared" si="1"/>
        <v>1719.3909747899381</v>
      </c>
      <c r="AE61">
        <f>'IDT-1'!B61</f>
        <v>0</v>
      </c>
      <c r="AF61" s="26"/>
      <c r="AG61">
        <f t="shared" si="2"/>
        <v>1719.3909747899381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-39.950000000000003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12.476806773510734</v>
      </c>
      <c r="F62">
        <f>GT_Spot!P62</f>
        <v>0</v>
      </c>
      <c r="G62">
        <f>PPCL_NG!P62</f>
        <v>33.950000000000003</v>
      </c>
      <c r="H62">
        <f>PPCL_Spot!P62</f>
        <v>7.9126375458486162</v>
      </c>
      <c r="I62">
        <f>Bawana_NG!P62</f>
        <v>82.723814618399814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622.04783702662269</v>
      </c>
      <c r="P62" s="77">
        <v>58.050000000000004</v>
      </c>
      <c r="Q62" s="77">
        <v>14.51</v>
      </c>
      <c r="R62" s="80">
        <v>38.5</v>
      </c>
      <c r="S62" s="80">
        <v>0</v>
      </c>
      <c r="T62" s="78">
        <f>SUMPRODUCT(LTA!F62:AJ62,LTA!F$101:AJ$101,LTA!F$103:AJ$103)</f>
        <v>245.27999999999997</v>
      </c>
      <c r="U62" s="78">
        <f>SUMPRODUCT(LTA!F62:AJ62,LTA!F$102:AJ$102,LTA!F$103:AJ$103)</f>
        <v>50.83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600.79999999999995</v>
      </c>
      <c r="AB62" s="117">
        <f>-STOA!N62</f>
        <v>0</v>
      </c>
      <c r="AC62">
        <f t="shared" si="0"/>
        <v>15.673719617045075</v>
      </c>
      <c r="AD62">
        <f t="shared" si="1"/>
        <v>1737.5073763473365</v>
      </c>
      <c r="AE62">
        <f>'IDT-1'!B62</f>
        <v>0</v>
      </c>
      <c r="AF62" s="26"/>
      <c r="AG62">
        <f t="shared" si="2"/>
        <v>1737.5073763473365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-13.9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12.476806773510734</v>
      </c>
      <c r="F63">
        <f>GT_Spot!P63</f>
        <v>0</v>
      </c>
      <c r="G63">
        <f>PPCL_NG!P63</f>
        <v>33.950000000000003</v>
      </c>
      <c r="H63">
        <f>PPCL_Spot!P63</f>
        <v>7.9126375458486162</v>
      </c>
      <c r="I63">
        <f>Bawana_NG!P63</f>
        <v>82.723814618399814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598.58973190041024</v>
      </c>
      <c r="P63" s="77">
        <v>58.050000000000004</v>
      </c>
      <c r="Q63" s="77">
        <v>14.51</v>
      </c>
      <c r="R63" s="80">
        <v>38.5</v>
      </c>
      <c r="S63" s="80">
        <v>0</v>
      </c>
      <c r="T63" s="78">
        <f>SUMPRODUCT(LTA!F63:AJ63,LTA!F$101:AJ$101,LTA!F$103:AJ$103)</f>
        <v>263.75</v>
      </c>
      <c r="U63" s="78">
        <f>SUMPRODUCT(LTA!F63:AJ63,LTA!F$102:AJ$102,LTA!F$103:AJ$103)</f>
        <v>52.580000000000005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598.66</v>
      </c>
      <c r="AB63" s="117">
        <f>-STOA!N63</f>
        <v>0</v>
      </c>
      <c r="AC63">
        <f t="shared" si="0"/>
        <v>15.502986319375889</v>
      </c>
      <c r="AD63">
        <f t="shared" si="1"/>
        <v>1746.2000045187933</v>
      </c>
      <c r="AE63">
        <f>'IDT-1'!B63</f>
        <v>0</v>
      </c>
      <c r="AF63" s="26"/>
      <c r="AG63">
        <f t="shared" si="2"/>
        <v>1746.2000045187933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12.476806773510734</v>
      </c>
      <c r="F64">
        <f>GT_Spot!P64</f>
        <v>0</v>
      </c>
      <c r="G64">
        <f>PPCL_NG!P64</f>
        <v>33.950000000000003</v>
      </c>
      <c r="H64">
        <f>PPCL_Spot!P64</f>
        <v>7.9126375458486162</v>
      </c>
      <c r="I64">
        <f>Bawana_NG!P64</f>
        <v>82.723814618399814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632.01023590501666</v>
      </c>
      <c r="P64" s="77">
        <v>58.050000000000004</v>
      </c>
      <c r="Q64" s="77">
        <v>14.51</v>
      </c>
      <c r="R64" s="80">
        <v>38.5</v>
      </c>
      <c r="S64" s="80">
        <v>0</v>
      </c>
      <c r="T64" s="78">
        <f>SUMPRODUCT(LTA!F64:AJ64,LTA!F$101:AJ$101,LTA!F$103:AJ$103)</f>
        <v>250.91999999999996</v>
      </c>
      <c r="U64" s="78">
        <f>SUMPRODUCT(LTA!F64:AJ64,LTA!F$102:AJ$102,LTA!F$103:AJ$103)</f>
        <v>53.51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592.99</v>
      </c>
      <c r="AB64" s="117">
        <f>-STOA!N64</f>
        <v>0</v>
      </c>
      <c r="AC64">
        <f t="shared" si="0"/>
        <v>15.642470754616427</v>
      </c>
      <c r="AD64">
        <f t="shared" si="1"/>
        <v>1761.9110240881594</v>
      </c>
      <c r="AE64">
        <f>'IDT-1'!B64</f>
        <v>0</v>
      </c>
      <c r="AF64" s="26"/>
      <c r="AG64">
        <f t="shared" si="2"/>
        <v>1761.9110240881594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12.476806773510734</v>
      </c>
      <c r="F65">
        <f>GT_Spot!P65</f>
        <v>0</v>
      </c>
      <c r="G65">
        <f>PPCL_NG!P65</f>
        <v>33.950000000000003</v>
      </c>
      <c r="H65">
        <f>PPCL_Spot!P65</f>
        <v>7.9126375458486162</v>
      </c>
      <c r="I65">
        <f>Bawana_NG!P65</f>
        <v>82.723814618399814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646.14774567534164</v>
      </c>
      <c r="P65" s="77">
        <v>58.050000000000004</v>
      </c>
      <c r="Q65" s="77">
        <v>14.51</v>
      </c>
      <c r="R65" s="80">
        <v>38.5</v>
      </c>
      <c r="S65" s="80">
        <v>0</v>
      </c>
      <c r="T65" s="78">
        <f>SUMPRODUCT(LTA!F65:AJ65,LTA!F$101:AJ$101,LTA!F$103:AJ$103)</f>
        <v>242.62</v>
      </c>
      <c r="U65" s="78">
        <f>SUMPRODUCT(LTA!F65:AJ65,LTA!F$102:AJ$102,LTA!F$103:AJ$103)</f>
        <v>55.06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589.99</v>
      </c>
      <c r="AB65" s="117">
        <f>-STOA!N65</f>
        <v>0</v>
      </c>
      <c r="AC65">
        <f t="shared" si="0"/>
        <v>16.027327813960905</v>
      </c>
      <c r="AD65">
        <f t="shared" si="1"/>
        <v>1726.9136767991399</v>
      </c>
      <c r="AE65">
        <f>'IDT-1'!B65</f>
        <v>0</v>
      </c>
      <c r="AF65" s="26"/>
      <c r="AG65">
        <f t="shared" si="2"/>
        <v>1726.9136767991399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12.476806773510734</v>
      </c>
      <c r="F66">
        <f>GT_Spot!P66</f>
        <v>0</v>
      </c>
      <c r="G66">
        <f>PPCL_NG!P66</f>
        <v>33.950000000000003</v>
      </c>
      <c r="H66">
        <f>PPCL_Spot!P66</f>
        <v>7.9126375458486162</v>
      </c>
      <c r="I66">
        <f>Bawana_NG!P66</f>
        <v>82.723814618399814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652.67888521056182</v>
      </c>
      <c r="P66" s="77">
        <v>58.050000000000004</v>
      </c>
      <c r="Q66" s="77">
        <v>14.51</v>
      </c>
      <c r="R66" s="80">
        <v>38.5</v>
      </c>
      <c r="S66" s="80">
        <v>0</v>
      </c>
      <c r="T66" s="78">
        <f>SUMPRODUCT(LTA!F66:AJ66,LTA!F$101:AJ$101,LTA!F$103:AJ$103)</f>
        <v>228.99</v>
      </c>
      <c r="U66" s="78">
        <f>SUMPRODUCT(LTA!F66:AJ66,LTA!F$102:AJ$102,LTA!F$103:AJ$103)</f>
        <v>54.83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586.70999999999992</v>
      </c>
      <c r="AB66" s="117">
        <f>-STOA!N66</f>
        <v>0</v>
      </c>
      <c r="AC66">
        <f t="shared" si="0"/>
        <v>15.996116734526209</v>
      </c>
      <c r="AD66">
        <f t="shared" si="1"/>
        <v>1709.3360274137947</v>
      </c>
      <c r="AE66">
        <f>'IDT-1'!B66</f>
        <v>0</v>
      </c>
      <c r="AF66" s="26"/>
      <c r="AG66">
        <f t="shared" si="2"/>
        <v>1709.3360274137947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12.476806773510734</v>
      </c>
      <c r="F67">
        <f>GT_Spot!P67</f>
        <v>0</v>
      </c>
      <c r="G67">
        <f>PPCL_NG!P67</f>
        <v>33.950000000000003</v>
      </c>
      <c r="H67">
        <f>PPCL_Spot!P67</f>
        <v>7.73</v>
      </c>
      <c r="I67">
        <f>Bawana_NG!P67</f>
        <v>82.723814618399814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654.82251973795758</v>
      </c>
      <c r="P67" s="77">
        <v>58.050000000000004</v>
      </c>
      <c r="Q67" s="77">
        <v>18.72</v>
      </c>
      <c r="R67" s="80">
        <v>38.5</v>
      </c>
      <c r="S67" s="80">
        <v>0</v>
      </c>
      <c r="T67" s="78">
        <f>SUMPRODUCT(LTA!F67:AJ67,LTA!F$101:AJ$101,LTA!F$103:AJ$103)</f>
        <v>213.54000000000002</v>
      </c>
      <c r="U67" s="78">
        <f>SUMPRODUCT(LTA!F67:AJ67,LTA!F$102:AJ$102,LTA!F$103:AJ$103)</f>
        <v>54.41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587.07999999999993</v>
      </c>
      <c r="AB67" s="117">
        <f>-STOA!N67</f>
        <v>0</v>
      </c>
      <c r="AC67">
        <f t="shared" si="0"/>
        <v>15.905143380441629</v>
      </c>
      <c r="AD67">
        <f t="shared" si="1"/>
        <v>1701.0979977494264</v>
      </c>
      <c r="AE67">
        <f>'IDT-1'!B67</f>
        <v>0</v>
      </c>
      <c r="AF67" s="26"/>
      <c r="AG67">
        <f t="shared" si="2"/>
        <v>1701.0979977494264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9.3885334942667473</v>
      </c>
      <c r="F68">
        <f>GT_Spot!P68</f>
        <v>0</v>
      </c>
      <c r="G68">
        <f>PPCL_NG!P68</f>
        <v>33.950000000000003</v>
      </c>
      <c r="H68">
        <f>PPCL_Spot!P68</f>
        <v>5.8080639786737756</v>
      </c>
      <c r="I68">
        <f>Bawana_NG!P68</f>
        <v>82.723814618399814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650.80473370582831</v>
      </c>
      <c r="P68" s="77">
        <v>58.050000000000004</v>
      </c>
      <c r="Q68" s="77">
        <v>18.72</v>
      </c>
      <c r="R68" s="80">
        <v>38.5</v>
      </c>
      <c r="S68" s="80">
        <v>0</v>
      </c>
      <c r="T68" s="78">
        <f>SUMPRODUCT(LTA!F68:AJ68,LTA!F$101:AJ$101,LTA!F$103:AJ$103)</f>
        <v>194.61</v>
      </c>
      <c r="U68" s="78">
        <f>SUMPRODUCT(LTA!F68:AJ68,LTA!F$102:AJ$102,LTA!F$103:AJ$103)</f>
        <v>54.32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583.31999999999994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15.616354893991678</v>
      </c>
      <c r="AD68">
        <f t="shared" ref="AD68:AD98" si="4">SUM(B68:AB68,AI68:AR68)-AC68</f>
        <v>1670.5787909031769</v>
      </c>
      <c r="AE68">
        <f>'IDT-1'!B68</f>
        <v>0</v>
      </c>
      <c r="AF68" s="26"/>
      <c r="AG68">
        <f t="shared" ref="AG68:AG98" si="5">SUM(AD68:AF68)+AT68</f>
        <v>1670.5787909031769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7.6281081081081084</v>
      </c>
      <c r="F69">
        <f>GT_Spot!P69</f>
        <v>0</v>
      </c>
      <c r="G69">
        <f>PPCL_NG!P69</f>
        <v>33.950000000000003</v>
      </c>
      <c r="H69">
        <f>PPCL_Spot!P69</f>
        <v>4.3899999999999997</v>
      </c>
      <c r="I69">
        <f>Bawana_NG!P69</f>
        <v>82.723814618399814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623.54916372862863</v>
      </c>
      <c r="P69" s="77">
        <v>58.050000000000004</v>
      </c>
      <c r="Q69" s="77">
        <v>18.72</v>
      </c>
      <c r="R69" s="80">
        <v>38.5</v>
      </c>
      <c r="S69" s="80">
        <v>0</v>
      </c>
      <c r="T69" s="78">
        <f>SUMPRODUCT(LTA!F69:AJ69,LTA!F$101:AJ$101,LTA!F$103:AJ$103)</f>
        <v>174.82000000000002</v>
      </c>
      <c r="U69" s="78">
        <f>SUMPRODUCT(LTA!F69:AJ69,LTA!F$102:AJ$102,LTA!F$103:AJ$103)</f>
        <v>54.09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578.94999999999993</v>
      </c>
      <c r="AB69" s="117">
        <f>-STOA!N69</f>
        <v>0</v>
      </c>
      <c r="AC69">
        <f t="shared" si="3"/>
        <v>14.743265560805201</v>
      </c>
      <c r="AD69">
        <f t="shared" si="4"/>
        <v>1660.6278208943311</v>
      </c>
      <c r="AE69">
        <f>'IDT-1'!B69</f>
        <v>0</v>
      </c>
      <c r="AF69" s="26"/>
      <c r="AG69">
        <f t="shared" si="5"/>
        <v>1660.6278208943311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7.6281081081081084</v>
      </c>
      <c r="F70">
        <f>GT_Spot!P70</f>
        <v>0</v>
      </c>
      <c r="G70">
        <f>PPCL_NG!P70</f>
        <v>33.950000000000003</v>
      </c>
      <c r="H70">
        <f>PPCL_Spot!P70</f>
        <v>4.3899999999999997</v>
      </c>
      <c r="I70">
        <f>Bawana_NG!P70</f>
        <v>82.723814618399814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623.54903797586394</v>
      </c>
      <c r="P70" s="77">
        <v>58.050000000000004</v>
      </c>
      <c r="Q70" s="77">
        <v>18.72</v>
      </c>
      <c r="R70" s="80">
        <v>29.21</v>
      </c>
      <c r="S70" s="80">
        <v>0</v>
      </c>
      <c r="T70" s="78">
        <f>SUMPRODUCT(LTA!F70:AJ70,LTA!F$101:AJ$101,LTA!F$103:AJ$103)</f>
        <v>158.06</v>
      </c>
      <c r="U70" s="78">
        <f>SUMPRODUCT(LTA!F70:AJ70,LTA!F$102:AJ$102,LTA!F$103:AJ$103)</f>
        <v>53.65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574.16999999999996</v>
      </c>
      <c r="AB70" s="117">
        <f>-STOA!N70</f>
        <v>0</v>
      </c>
      <c r="AC70">
        <f t="shared" si="3"/>
        <v>14.468088454180874</v>
      </c>
      <c r="AD70">
        <f t="shared" si="4"/>
        <v>1629.6328722481912</v>
      </c>
      <c r="AE70">
        <f>'IDT-1'!B70</f>
        <v>0</v>
      </c>
      <c r="AF70" s="26"/>
      <c r="AG70">
        <f t="shared" si="5"/>
        <v>1629.6328722481912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9.3885334942667473</v>
      </c>
      <c r="F71">
        <f>GT_Spot!P71</f>
        <v>0</v>
      </c>
      <c r="G71">
        <f>PPCL_NG!P71</f>
        <v>33.950000000000003</v>
      </c>
      <c r="H71">
        <f>PPCL_Spot!P71</f>
        <v>5.8080639786737756</v>
      </c>
      <c r="I71">
        <f>Bawana_NG!P71</f>
        <v>82.723814618399814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674.57226600646345</v>
      </c>
      <c r="P71" s="77">
        <v>57.97</v>
      </c>
      <c r="Q71" s="77">
        <v>18.68482987551867</v>
      </c>
      <c r="R71" s="80">
        <v>19.809999999999999</v>
      </c>
      <c r="S71" s="80">
        <v>0</v>
      </c>
      <c r="T71" s="78">
        <f>SUMPRODUCT(LTA!F71:AJ71,LTA!F$101:AJ$101,LTA!F$103:AJ$103)</f>
        <v>136.91</v>
      </c>
      <c r="U71" s="78">
        <f>SUMPRODUCT(LTA!F71:AJ71,LTA!F$102:AJ$102,LTA!F$103:AJ$103)</f>
        <v>55.34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539.78999999999985</v>
      </c>
      <c r="AB71" s="117">
        <f>-STOA!N71</f>
        <v>0</v>
      </c>
      <c r="AC71">
        <f t="shared" si="3"/>
        <v>15.238938070165235</v>
      </c>
      <c r="AD71">
        <f t="shared" si="4"/>
        <v>1716.4585699031568</v>
      </c>
      <c r="AE71">
        <f>'IDT-1'!B71</f>
        <v>0</v>
      </c>
      <c r="AF71" s="26"/>
      <c r="AG71">
        <f t="shared" si="5"/>
        <v>1716.4585699031568</v>
      </c>
      <c r="AI71" s="75">
        <f>PXIL!H71</f>
        <v>0</v>
      </c>
      <c r="AJ71" s="75">
        <f>PXIL!N71</f>
        <v>0</v>
      </c>
      <c r="AK71" s="75">
        <f>RTM_IEX!H71</f>
        <v>96.75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9.3885334942667473</v>
      </c>
      <c r="F72">
        <f>GT_Spot!P72</f>
        <v>0</v>
      </c>
      <c r="G72">
        <f>PPCL_NG!P72</f>
        <v>33.950000000000003</v>
      </c>
      <c r="H72">
        <f>PPCL_Spot!P72</f>
        <v>5.8080639786737756</v>
      </c>
      <c r="I72">
        <f>Bawana_NG!P72</f>
        <v>82.723814618399814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680.43863876326338</v>
      </c>
      <c r="P72" s="77">
        <v>57.97</v>
      </c>
      <c r="Q72" s="77">
        <v>18.68482987551867</v>
      </c>
      <c r="R72" s="80">
        <v>14.559999999999999</v>
      </c>
      <c r="S72" s="80">
        <v>0</v>
      </c>
      <c r="T72" s="78">
        <f>SUMPRODUCT(LTA!F72:AJ72,LTA!F$101:AJ$101,LTA!F$103:AJ$103)</f>
        <v>117.80999999999999</v>
      </c>
      <c r="U72" s="78">
        <f>SUMPRODUCT(LTA!F72:AJ72,LTA!F$102:AJ$102,LTA!F$103:AJ$103)</f>
        <v>54.65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534.29999999999984</v>
      </c>
      <c r="AB72" s="117">
        <f>-STOA!N72</f>
        <v>0</v>
      </c>
      <c r="AC72">
        <f t="shared" si="3"/>
        <v>15.064490150425078</v>
      </c>
      <c r="AD72">
        <f t="shared" si="4"/>
        <v>1696.809390579697</v>
      </c>
      <c r="AE72">
        <f>'IDT-1'!B72</f>
        <v>0</v>
      </c>
      <c r="AF72" s="26"/>
      <c r="AG72">
        <f t="shared" si="5"/>
        <v>1696.809390579697</v>
      </c>
      <c r="AI72" s="75">
        <f>PXIL!H72</f>
        <v>0</v>
      </c>
      <c r="AJ72" s="75">
        <f>PXIL!N72</f>
        <v>0</v>
      </c>
      <c r="AK72" s="75">
        <f>RTM_IEX!H72</f>
        <v>101.59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9.3885334942667473</v>
      </c>
      <c r="F73">
        <f>GT_Spot!P73</f>
        <v>0</v>
      </c>
      <c r="G73">
        <f>PPCL_NG!P73</f>
        <v>33.950000000000003</v>
      </c>
      <c r="H73">
        <f>PPCL_Spot!P73</f>
        <v>5.45</v>
      </c>
      <c r="I73">
        <f>Bawana_NG!P73</f>
        <v>82.723814618399814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697.01023499653354</v>
      </c>
      <c r="P73" s="77">
        <v>57.97</v>
      </c>
      <c r="Q73" s="77">
        <v>18.68482987551867</v>
      </c>
      <c r="R73" s="80">
        <v>9.114799789251844</v>
      </c>
      <c r="S73" s="80">
        <v>0</v>
      </c>
      <c r="T73" s="78">
        <f>SUMPRODUCT(LTA!F73:AJ73,LTA!F$101:AJ$101,LTA!F$103:AJ$103)</f>
        <v>100.67999999999999</v>
      </c>
      <c r="U73" s="78">
        <f>SUMPRODUCT(LTA!F73:AJ73,LTA!F$102:AJ$102,LTA!F$103:AJ$103)</f>
        <v>53.64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529.04999999999984</v>
      </c>
      <c r="AB73" s="117">
        <f>-STOA!N73</f>
        <v>0</v>
      </c>
      <c r="AC73">
        <f t="shared" si="3"/>
        <v>14.851251472410942</v>
      </c>
      <c r="AD73">
        <f t="shared" si="4"/>
        <v>1672.7909613015597</v>
      </c>
      <c r="AE73">
        <f>'IDT-1'!B73</f>
        <v>0</v>
      </c>
      <c r="AF73" s="26"/>
      <c r="AG73">
        <f t="shared" si="5"/>
        <v>1672.7909613015597</v>
      </c>
      <c r="AI73" s="75">
        <f>PXIL!H73</f>
        <v>0</v>
      </c>
      <c r="AJ73" s="75">
        <f>PXIL!N73</f>
        <v>0</v>
      </c>
      <c r="AK73" s="75">
        <f>RTM_IEX!H73</f>
        <v>89.98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9.3885334942667473</v>
      </c>
      <c r="F74">
        <f>GT_Spot!P74</f>
        <v>0</v>
      </c>
      <c r="G74">
        <f>PPCL_NG!P74</f>
        <v>33.950000000000003</v>
      </c>
      <c r="H74">
        <f>PPCL_Spot!P74</f>
        <v>5.8080639786737756</v>
      </c>
      <c r="I74">
        <f>Bawana_NG!P74</f>
        <v>82.723814618399814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697.15984387673359</v>
      </c>
      <c r="P74" s="77">
        <v>57.97</v>
      </c>
      <c r="Q74" s="77">
        <v>18.68482987551867</v>
      </c>
      <c r="R74" s="80">
        <v>6.2200000000000006</v>
      </c>
      <c r="S74" s="80">
        <v>0</v>
      </c>
      <c r="T74" s="78">
        <f>SUMPRODUCT(LTA!F74:AJ74,LTA!F$101:AJ$101,LTA!F$103:AJ$103)</f>
        <v>84.850000000000009</v>
      </c>
      <c r="U74" s="78">
        <f>SUMPRODUCT(LTA!F74:AJ74,LTA!F$102:AJ$102,LTA!F$103:AJ$103)</f>
        <v>52.64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523.75999999999988</v>
      </c>
      <c r="AB74" s="117">
        <f>-STOA!N74</f>
        <v>0</v>
      </c>
      <c r="AC74">
        <f t="shared" si="3"/>
        <v>14.678092755423615</v>
      </c>
      <c r="AD74">
        <f t="shared" si="4"/>
        <v>1653.2869930881689</v>
      </c>
      <c r="AE74">
        <f>'IDT-1'!B74</f>
        <v>0</v>
      </c>
      <c r="AF74" s="26"/>
      <c r="AG74">
        <f t="shared" si="5"/>
        <v>1653.2869930881689</v>
      </c>
      <c r="AI74" s="75">
        <f>PXIL!H74</f>
        <v>0</v>
      </c>
      <c r="AJ74" s="75">
        <f>PXIL!N74</f>
        <v>0</v>
      </c>
      <c r="AK74" s="75">
        <f>RTM_IEX!H74</f>
        <v>94.81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9.3885334942667473</v>
      </c>
      <c r="F75">
        <f>GT_Spot!P75</f>
        <v>0</v>
      </c>
      <c r="G75">
        <f>PPCL_NG!P75</f>
        <v>33.950000000000003</v>
      </c>
      <c r="H75">
        <f>PPCL_Spot!P75</f>
        <v>6</v>
      </c>
      <c r="I75">
        <f>Bawana_NG!P75</f>
        <v>82.723814618399814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701.77357408310945</v>
      </c>
      <c r="P75" s="77">
        <v>57.97</v>
      </c>
      <c r="Q75" s="77">
        <v>18.68482987551867</v>
      </c>
      <c r="R75" s="80">
        <v>0</v>
      </c>
      <c r="S75" s="80">
        <v>0</v>
      </c>
      <c r="T75" s="78">
        <f>SUMPRODUCT(LTA!F75:AJ75,LTA!F$101:AJ$101,LTA!F$103:AJ$103)</f>
        <v>66.37</v>
      </c>
      <c r="U75" s="78">
        <f>SUMPRODUCT(LTA!F75:AJ75,LTA!F$102:AJ$102,LTA!F$103:AJ$103)</f>
        <v>51.320000000000007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630.74999999999989</v>
      </c>
      <c r="AB75" s="117">
        <f>-STOA!N75</f>
        <v>0</v>
      </c>
      <c r="AC75">
        <f t="shared" si="3"/>
        <v>15.717234686024003</v>
      </c>
      <c r="AD75">
        <f t="shared" si="4"/>
        <v>1517.2135173852705</v>
      </c>
      <c r="AE75">
        <f>'IDT-1'!B75</f>
        <v>0</v>
      </c>
      <c r="AF75" s="26"/>
      <c r="AG75">
        <f t="shared" si="5"/>
        <v>1517.2135173852705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-126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9.3885334942667473</v>
      </c>
      <c r="F76">
        <f>GT_Spot!P76</f>
        <v>0</v>
      </c>
      <c r="G76">
        <f>PPCL_NG!P76</f>
        <v>33.950000000000003</v>
      </c>
      <c r="H76">
        <f>PPCL_Spot!P76</f>
        <v>6</v>
      </c>
      <c r="I76">
        <f>Bawana_NG!P76</f>
        <v>82.723814618399814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702.72697252940577</v>
      </c>
      <c r="P76" s="77">
        <v>57.97</v>
      </c>
      <c r="Q76" s="77">
        <v>18.68482987551867</v>
      </c>
      <c r="R76" s="80">
        <v>0</v>
      </c>
      <c r="S76" s="80">
        <v>0</v>
      </c>
      <c r="T76" s="78">
        <f>SUMPRODUCT(LTA!F76:AJ76,LTA!F$101:AJ$101,LTA!F$103:AJ$103)</f>
        <v>53.08</v>
      </c>
      <c r="U76" s="78">
        <f>SUMPRODUCT(LTA!F76:AJ76,LTA!F$102:AJ$102,LTA!F$103:AJ$103)</f>
        <v>50.28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625.84999999999991</v>
      </c>
      <c r="AB76" s="117">
        <f>-STOA!N76</f>
        <v>0</v>
      </c>
      <c r="AC76">
        <f t="shared" si="3"/>
        <v>15.387716169429702</v>
      </c>
      <c r="AD76">
        <f t="shared" si="4"/>
        <v>1518.2664343481613</v>
      </c>
      <c r="AE76">
        <f>'IDT-1'!B76</f>
        <v>0</v>
      </c>
      <c r="AF76" s="26"/>
      <c r="AG76">
        <f t="shared" si="5"/>
        <v>1518.2664343481613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-107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9.3885334942667473</v>
      </c>
      <c r="F77">
        <f>GT_Spot!P77</f>
        <v>0</v>
      </c>
      <c r="G77">
        <f>PPCL_NG!P77</f>
        <v>33.950000000000003</v>
      </c>
      <c r="H77">
        <f>PPCL_Spot!P77</f>
        <v>6</v>
      </c>
      <c r="I77">
        <f>Bawana_NG!P77</f>
        <v>82.723814618399814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705.05800491934599</v>
      </c>
      <c r="P77" s="77">
        <v>58.050000000000004</v>
      </c>
      <c r="Q77" s="77">
        <v>18.72</v>
      </c>
      <c r="R77" s="80">
        <v>0</v>
      </c>
      <c r="S77" s="80">
        <v>0</v>
      </c>
      <c r="T77" s="78">
        <f>SUMPRODUCT(LTA!F77:AJ77,LTA!F$101:AJ$101,LTA!F$103:AJ$103)</f>
        <v>42.4</v>
      </c>
      <c r="U77" s="78">
        <f>SUMPRODUCT(LTA!F77:AJ77,LTA!F$102:AJ$102,LTA!F$103:AJ$103)</f>
        <v>51.68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620.99999999999989</v>
      </c>
      <c r="AB77" s="117">
        <f>-STOA!N77</f>
        <v>0</v>
      </c>
      <c r="AC77">
        <f t="shared" si="3"/>
        <v>14.601282932347569</v>
      </c>
      <c r="AD77">
        <f t="shared" si="4"/>
        <v>1584.3690700996647</v>
      </c>
      <c r="AE77">
        <f>'IDT-1'!B77</f>
        <v>0</v>
      </c>
      <c r="AF77" s="26"/>
      <c r="AG77">
        <f t="shared" si="5"/>
        <v>1584.3690700996647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9.3885334942667473</v>
      </c>
      <c r="F78">
        <f>GT_Spot!P78</f>
        <v>0</v>
      </c>
      <c r="G78">
        <f>PPCL_NG!P78</f>
        <v>33.950000000000003</v>
      </c>
      <c r="H78">
        <f>PPCL_Spot!P78</f>
        <v>6</v>
      </c>
      <c r="I78">
        <f>Bawana_NG!P78</f>
        <v>74.999999999999986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709.20109656127465</v>
      </c>
      <c r="P78" s="77">
        <v>58.052917232021706</v>
      </c>
      <c r="Q78" s="77">
        <v>18.72</v>
      </c>
      <c r="R78" s="80">
        <v>0</v>
      </c>
      <c r="S78" s="80">
        <v>0</v>
      </c>
      <c r="T78" s="78">
        <f>SUMPRODUCT(LTA!F78:AJ78,LTA!F$101:AJ$101,LTA!F$103:AJ$103)</f>
        <v>32.89</v>
      </c>
      <c r="U78" s="78">
        <f>SUMPRODUCT(LTA!F78:AJ78,LTA!F$102:AJ$102,LTA!F$103:AJ$103)</f>
        <v>48.69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616.4799999999999</v>
      </c>
      <c r="AB78" s="117">
        <f>-STOA!N78</f>
        <v>0</v>
      </c>
      <c r="AC78">
        <f t="shared" si="3"/>
        <v>14.153678416130555</v>
      </c>
      <c r="AD78">
        <f t="shared" si="4"/>
        <v>1594.2188688714325</v>
      </c>
      <c r="AE78">
        <f>'IDT-1'!B78</f>
        <v>0</v>
      </c>
      <c r="AF78" s="26"/>
      <c r="AG78">
        <f t="shared" si="5"/>
        <v>1594.2188688714325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9.3885334942667473</v>
      </c>
      <c r="F79">
        <f>GT_Spot!P79</f>
        <v>0</v>
      </c>
      <c r="G79">
        <f>PPCL_NG!P79</f>
        <v>33.950000000000003</v>
      </c>
      <c r="H79">
        <f>PPCL_Spot!P79</f>
        <v>5.8181818181818192</v>
      </c>
      <c r="I79">
        <f>Bawana_NG!P79</f>
        <v>74.999999999999986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790.67029227317232</v>
      </c>
      <c r="P79" s="77">
        <v>118.26</v>
      </c>
      <c r="Q79" s="77">
        <v>38.33</v>
      </c>
      <c r="R79" s="80">
        <v>0</v>
      </c>
      <c r="S79" s="80">
        <v>0</v>
      </c>
      <c r="T79" s="78">
        <f>SUMPRODUCT(LTA!F79:AJ79,LTA!F$101:AJ$101,LTA!F$103:AJ$103)</f>
        <v>26.439999999999998</v>
      </c>
      <c r="U79" s="78">
        <f>SUMPRODUCT(LTA!F79:AJ79,LTA!F$102:AJ$102,LTA!F$103:AJ$103)</f>
        <v>46.08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613.14</v>
      </c>
      <c r="AB79" s="117">
        <f>-STOA!N79</f>
        <v>0</v>
      </c>
      <c r="AC79">
        <f t="shared" si="3"/>
        <v>15.462277666753463</v>
      </c>
      <c r="AD79">
        <f t="shared" si="4"/>
        <v>1741.6147299188674</v>
      </c>
      <c r="AE79">
        <f>'IDT-1'!B79</f>
        <v>0</v>
      </c>
      <c r="AF79" s="26"/>
      <c r="AG79">
        <f t="shared" si="5"/>
        <v>1741.6147299188674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8.0741052631578949</v>
      </c>
      <c r="F80">
        <f>GT_Spot!P80</f>
        <v>0</v>
      </c>
      <c r="G80">
        <f>PPCL_NG!P80</f>
        <v>33.950000000000003</v>
      </c>
      <c r="H80">
        <f>PPCL_Spot!P80</f>
        <v>6</v>
      </c>
      <c r="I80">
        <f>Bawana_NG!P80</f>
        <v>74.999999999999986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782.74931092869588</v>
      </c>
      <c r="P80" s="77">
        <v>118.26</v>
      </c>
      <c r="Q80" s="77">
        <v>38.33</v>
      </c>
      <c r="R80" s="80">
        <v>0</v>
      </c>
      <c r="S80" s="80">
        <v>0</v>
      </c>
      <c r="T80" s="78">
        <f>SUMPRODUCT(LTA!F80:AJ80,LTA!F$101:AJ$101,LTA!F$103:AJ$103)</f>
        <v>20.880000000000003</v>
      </c>
      <c r="U80" s="78">
        <f>SUMPRODUCT(LTA!F80:AJ80,LTA!F$102:AJ$102,LTA!F$103:AJ$103)</f>
        <v>43.730000000000004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611.24999999999989</v>
      </c>
      <c r="AB80" s="117">
        <f>-STOA!N80</f>
        <v>0</v>
      </c>
      <c r="AC80">
        <f t="shared" si="3"/>
        <v>15.378558062488311</v>
      </c>
      <c r="AD80">
        <f t="shared" si="4"/>
        <v>1732.1848581293652</v>
      </c>
      <c r="AE80">
        <f>'IDT-1'!B80</f>
        <v>0</v>
      </c>
      <c r="AF80" s="26"/>
      <c r="AG80">
        <f t="shared" si="5"/>
        <v>1732.1848581293652</v>
      </c>
      <c r="AI80" s="75">
        <f>PXIL!H80</f>
        <v>0</v>
      </c>
      <c r="AJ80" s="75">
        <f>PXIL!N80</f>
        <v>0</v>
      </c>
      <c r="AK80" s="75">
        <f>RTM_IEX!H80</f>
        <v>9.34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8.0741052631578949</v>
      </c>
      <c r="F81">
        <f>GT_Spot!P81</f>
        <v>0</v>
      </c>
      <c r="G81">
        <f>PPCL_NG!P81</f>
        <v>33.950000000000003</v>
      </c>
      <c r="H81">
        <f>PPCL_Spot!P81</f>
        <v>6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856.33706227509629</v>
      </c>
      <c r="P81" s="77">
        <v>118.26</v>
      </c>
      <c r="Q81" s="77">
        <v>38.33</v>
      </c>
      <c r="R81" s="80">
        <v>0</v>
      </c>
      <c r="S81" s="80">
        <v>0</v>
      </c>
      <c r="T81" s="78">
        <f>SUMPRODUCT(LTA!F81:AJ81,LTA!F$101:AJ$101,LTA!F$103:AJ$103)</f>
        <v>17.689999999999998</v>
      </c>
      <c r="U81" s="78">
        <f>SUMPRODUCT(LTA!F81:AJ81,LTA!F$102:AJ$102,LTA!F$103:AJ$103)</f>
        <v>41.04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591.62</v>
      </c>
      <c r="AB81" s="117">
        <f>-STOA!N81</f>
        <v>0</v>
      </c>
      <c r="AC81">
        <f t="shared" si="3"/>
        <v>16.868309664167146</v>
      </c>
      <c r="AD81">
        <f t="shared" si="4"/>
        <v>1689.0528578740873</v>
      </c>
      <c r="AE81">
        <f>'IDT-1'!B81</f>
        <v>0</v>
      </c>
      <c r="AF81" s="26"/>
      <c r="AG81">
        <f t="shared" si="5"/>
        <v>1689.0528578740873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8.0687116564417192</v>
      </c>
      <c r="F82">
        <f>GT_Spot!P82</f>
        <v>0</v>
      </c>
      <c r="G82">
        <f>PPCL_NG!P82</f>
        <v>33.950000000000003</v>
      </c>
      <c r="H82">
        <f>PPCL_Spot!P82</f>
        <v>6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882.82755608347952</v>
      </c>
      <c r="P82" s="77">
        <v>118.26</v>
      </c>
      <c r="Q82" s="77">
        <v>38.33</v>
      </c>
      <c r="R82" s="80">
        <v>0</v>
      </c>
      <c r="S82" s="80">
        <v>0</v>
      </c>
      <c r="T82" s="78">
        <f>SUMPRODUCT(LTA!F82:AJ82,LTA!F$101:AJ$101,LTA!F$103:AJ$103)</f>
        <v>16.580000000000002</v>
      </c>
      <c r="U82" s="78">
        <f>SUMPRODUCT(LTA!F82:AJ82,LTA!F$102:AJ$102,LTA!F$103:AJ$103)</f>
        <v>36.42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620.64</v>
      </c>
      <c r="AB82" s="117">
        <f>-STOA!N82</f>
        <v>0</v>
      </c>
      <c r="AC82">
        <f t="shared" si="3"/>
        <v>17.093255485409127</v>
      </c>
      <c r="AD82">
        <f t="shared" si="4"/>
        <v>1762.6030122545119</v>
      </c>
      <c r="AE82">
        <f>'IDT-1'!B82</f>
        <v>16</v>
      </c>
      <c r="AF82" s="26"/>
      <c r="AG82">
        <f t="shared" si="5"/>
        <v>1778.6030122545119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8.6630377524143984</v>
      </c>
      <c r="F83">
        <f>GT_Spot!P83</f>
        <v>0</v>
      </c>
      <c r="G83">
        <f>PPCL_NG!P83</f>
        <v>33.950000000000003</v>
      </c>
      <c r="H83">
        <f>PPCL_Spot!P83</f>
        <v>6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876.76433888609552</v>
      </c>
      <c r="P83" s="77">
        <v>118.26</v>
      </c>
      <c r="Q83" s="77">
        <v>38.33</v>
      </c>
      <c r="R83" s="80">
        <v>0</v>
      </c>
      <c r="S83" s="80">
        <v>0</v>
      </c>
      <c r="T83" s="78">
        <f>SUMPRODUCT(LTA!F83:AJ83,LTA!F$101:AJ$101,LTA!F$103:AJ$103)</f>
        <v>14.65</v>
      </c>
      <c r="U83" s="78">
        <f>SUMPRODUCT(LTA!F83:AJ83,LTA!F$102:AJ$102,LTA!F$103:AJ$103)</f>
        <v>34.599999999999994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620.7399999999999</v>
      </c>
      <c r="AB83" s="117">
        <f>-STOA!N83</f>
        <v>0</v>
      </c>
      <c r="AC83">
        <f t="shared" si="3"/>
        <v>16.421568914418884</v>
      </c>
      <c r="AD83">
        <f t="shared" si="4"/>
        <v>1849.6658077240907</v>
      </c>
      <c r="AE83">
        <f>'IDT-1'!B83</f>
        <v>71</v>
      </c>
      <c r="AF83" s="26"/>
      <c r="AG83">
        <f t="shared" si="5"/>
        <v>1920.6658077240907</v>
      </c>
      <c r="AI83" s="75">
        <f>PXIL!H83</f>
        <v>0</v>
      </c>
      <c r="AJ83" s="75">
        <f>PXIL!N83</f>
        <v>0</v>
      </c>
      <c r="AK83" s="75">
        <f>RTM_IEX!H83</f>
        <v>14.51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8.6630377524143984</v>
      </c>
      <c r="F84">
        <f>GT_Spot!P84</f>
        <v>0</v>
      </c>
      <c r="G84">
        <f>PPCL_NG!P84</f>
        <v>33.950000000000003</v>
      </c>
      <c r="H84">
        <f>PPCL_Spot!P84</f>
        <v>6</v>
      </c>
      <c r="I84">
        <f>Bawana_NG!P84</f>
        <v>99.620000000000019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876.76433888609552</v>
      </c>
      <c r="P84" s="77">
        <v>118.26</v>
      </c>
      <c r="Q84" s="77">
        <v>38.33</v>
      </c>
      <c r="R84" s="80">
        <v>0</v>
      </c>
      <c r="S84" s="80">
        <v>0</v>
      </c>
      <c r="T84" s="78">
        <f>SUMPRODUCT(LTA!F84:AJ84,LTA!F$101:AJ$101,LTA!F$103:AJ$103)</f>
        <v>14.280000000000001</v>
      </c>
      <c r="U84" s="78">
        <f>SUMPRODUCT(LTA!F84:AJ84,LTA!F$102:AJ$102,LTA!F$103:AJ$103)</f>
        <v>33.31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711.67999999999972</v>
      </c>
      <c r="AB84" s="117">
        <f>-STOA!N84</f>
        <v>0</v>
      </c>
      <c r="AC84">
        <f t="shared" si="3"/>
        <v>17.079544914418882</v>
      </c>
      <c r="AD84">
        <f t="shared" si="4"/>
        <v>1923.7778317240904</v>
      </c>
      <c r="AE84">
        <f>'IDT-1'!B84</f>
        <v>19</v>
      </c>
      <c r="AF84" s="26"/>
      <c r="AG84">
        <f t="shared" si="5"/>
        <v>1942.7778317240904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8.6630377524143984</v>
      </c>
      <c r="F85">
        <f>GT_Spot!P85</f>
        <v>0</v>
      </c>
      <c r="G85">
        <f>PPCL_NG!P85</f>
        <v>33.950000000000003</v>
      </c>
      <c r="H85">
        <f>PPCL_Spot!P85</f>
        <v>5.8181818181818192</v>
      </c>
      <c r="I85">
        <f>Bawana_NG!P85</f>
        <v>99.620000000000019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807.12616583836018</v>
      </c>
      <c r="P85" s="77">
        <v>118.26</v>
      </c>
      <c r="Q85" s="77">
        <v>38.33</v>
      </c>
      <c r="R85" s="80">
        <v>0</v>
      </c>
      <c r="S85" s="80">
        <v>0</v>
      </c>
      <c r="T85" s="78">
        <f>SUMPRODUCT(LTA!F85:AJ85,LTA!F$101:AJ$101,LTA!F$103:AJ$103)</f>
        <v>13.879999999999999</v>
      </c>
      <c r="U85" s="78">
        <f>SUMPRODUCT(LTA!F85:AJ85,LTA!F$102:AJ$102,LTA!F$103:AJ$103)</f>
        <v>31.880000000000003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771.65999999999974</v>
      </c>
      <c r="AB85" s="117">
        <f>-STOA!N85</f>
        <v>0</v>
      </c>
      <c r="AC85">
        <f t="shared" si="3"/>
        <v>17.751600991598817</v>
      </c>
      <c r="AD85">
        <f t="shared" si="4"/>
        <v>1999.4757844173575</v>
      </c>
      <c r="AE85">
        <f>'IDT-1'!B85</f>
        <v>27</v>
      </c>
      <c r="AF85" s="26"/>
      <c r="AG85">
        <f t="shared" si="5"/>
        <v>2026.4757844173575</v>
      </c>
      <c r="AI85" s="75">
        <f>PXIL!H85</f>
        <v>0</v>
      </c>
      <c r="AJ85" s="75">
        <f>PXIL!N85</f>
        <v>0</v>
      </c>
      <c r="AK85" s="75">
        <f>RTM_IEX!H85</f>
        <v>88.04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8.6630377524143984</v>
      </c>
      <c r="F86">
        <f>GT_Spot!P86</f>
        <v>0</v>
      </c>
      <c r="G86">
        <f>PPCL_NG!P86</f>
        <v>33.950000000000003</v>
      </c>
      <c r="H86">
        <f>PPCL_Spot!P86</f>
        <v>6</v>
      </c>
      <c r="I86">
        <f>Bawana_NG!P86</f>
        <v>99.620000000000019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805.50337366396013</v>
      </c>
      <c r="P86" s="77">
        <v>118.26</v>
      </c>
      <c r="Q86" s="77">
        <v>38.33</v>
      </c>
      <c r="R86" s="80">
        <v>0</v>
      </c>
      <c r="S86" s="80">
        <v>0</v>
      </c>
      <c r="T86" s="78">
        <f>SUMPRODUCT(LTA!F86:AJ86,LTA!F$101:AJ$101,LTA!F$103:AJ$103)</f>
        <v>13.44</v>
      </c>
      <c r="U86" s="78">
        <f>SUMPRODUCT(LTA!F86:AJ86,LTA!F$102:AJ$102,LTA!F$103:AJ$103)</f>
        <v>30.509999999999998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771.65999999999974</v>
      </c>
      <c r="AB86" s="117">
        <f>-STOA!N86</f>
        <v>0</v>
      </c>
      <c r="AC86">
        <f t="shared" si="3"/>
        <v>17.220688420464093</v>
      </c>
      <c r="AD86">
        <f t="shared" si="4"/>
        <v>1939.6757229959101</v>
      </c>
      <c r="AE86">
        <f>'IDT-1'!B86</f>
        <v>105</v>
      </c>
      <c r="AF86" s="26"/>
      <c r="AG86">
        <f t="shared" si="5"/>
        <v>2044.6757229959101</v>
      </c>
      <c r="AI86" s="75">
        <f>PXIL!H86</f>
        <v>0</v>
      </c>
      <c r="AJ86" s="75">
        <f>PXIL!N86</f>
        <v>0</v>
      </c>
      <c r="AK86" s="75">
        <f>RTM_IEX!H86</f>
        <v>30.96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8.6630377524143984</v>
      </c>
      <c r="F87">
        <f>GT_Spot!P87</f>
        <v>0</v>
      </c>
      <c r="G87">
        <f>PPCL_NG!P87</f>
        <v>33.950000000000003</v>
      </c>
      <c r="H87">
        <f>PPCL_Spot!P87</f>
        <v>7.91</v>
      </c>
      <c r="I87">
        <f>Bawana_NG!P87</f>
        <v>99.620000000000019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758.54276459290463</v>
      </c>
      <c r="P87" s="77">
        <v>118.26</v>
      </c>
      <c r="Q87" s="77">
        <v>38.33</v>
      </c>
      <c r="R87" s="80">
        <v>0</v>
      </c>
      <c r="S87" s="80">
        <v>0</v>
      </c>
      <c r="T87" s="78">
        <f>SUMPRODUCT(LTA!F87:AJ87,LTA!F$101:AJ$101,LTA!F$103:AJ$103)</f>
        <v>10.11</v>
      </c>
      <c r="U87" s="78">
        <f>SUMPRODUCT(LTA!F87:AJ87,LTA!F$102:AJ$102,LTA!F$103:AJ$103)</f>
        <v>28.72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771.65999999999974</v>
      </c>
      <c r="AB87" s="117">
        <f>-STOA!N87</f>
        <v>0</v>
      </c>
      <c r="AC87">
        <f t="shared" si="3"/>
        <v>17.026115060638805</v>
      </c>
      <c r="AD87">
        <f t="shared" si="4"/>
        <v>1917.7596872846798</v>
      </c>
      <c r="AE87">
        <f>'IDT-1'!B87</f>
        <v>174</v>
      </c>
      <c r="AF87" s="26"/>
      <c r="AG87">
        <f t="shared" si="5"/>
        <v>2091.7596872846798</v>
      </c>
      <c r="AI87" s="75">
        <f>PXIL!H87</f>
        <v>0</v>
      </c>
      <c r="AJ87" s="75">
        <f>PXIL!N87</f>
        <v>0</v>
      </c>
      <c r="AK87" s="75">
        <f>RTM_IEX!H87</f>
        <v>59.02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8.6630377524143984</v>
      </c>
      <c r="F88">
        <f>GT_Spot!P88</f>
        <v>0</v>
      </c>
      <c r="G88">
        <f>PPCL_NG!P88</f>
        <v>33.950000000000003</v>
      </c>
      <c r="H88">
        <f>PPCL_Spot!P88</f>
        <v>7.91</v>
      </c>
      <c r="I88">
        <f>Bawana_NG!P88</f>
        <v>99.620000000000019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778.66301069290455</v>
      </c>
      <c r="P88" s="77">
        <v>118.26</v>
      </c>
      <c r="Q88" s="77">
        <v>38.33</v>
      </c>
      <c r="R88" s="80">
        <v>0</v>
      </c>
      <c r="S88" s="80">
        <v>0</v>
      </c>
      <c r="T88" s="78">
        <f>SUMPRODUCT(LTA!F88:AJ88,LTA!F$101:AJ$101,LTA!F$103:AJ$103)</f>
        <v>10.100000000000001</v>
      </c>
      <c r="U88" s="78">
        <f>SUMPRODUCT(LTA!F88:AJ88,LTA!F$102:AJ$102,LTA!F$103:AJ$103)</f>
        <v>27.060000000000002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771.65999999999974</v>
      </c>
      <c r="AB88" s="117">
        <f>-STOA!N88</f>
        <v>0</v>
      </c>
      <c r="AC88">
        <f t="shared" si="3"/>
        <v>16.669101226318801</v>
      </c>
      <c r="AD88">
        <f t="shared" si="4"/>
        <v>1877.5469472189995</v>
      </c>
      <c r="AE88">
        <f>'IDT-1'!B88</f>
        <v>230</v>
      </c>
      <c r="AF88" s="26"/>
      <c r="AG88">
        <f t="shared" si="5"/>
        <v>2107.5469472189998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8.920866256950541</v>
      </c>
      <c r="F89">
        <f>GT_Spot!P89</f>
        <v>0</v>
      </c>
      <c r="G89">
        <f>PPCL_NG!P89</f>
        <v>33.950000000000003</v>
      </c>
      <c r="H89">
        <f>PPCL_Spot!P89</f>
        <v>7.91</v>
      </c>
      <c r="I89">
        <f>Bawana_NG!P89</f>
        <v>99.620000000000019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832.19332642114853</v>
      </c>
      <c r="P89" s="77">
        <v>118.26</v>
      </c>
      <c r="Q89" s="77">
        <v>38.33</v>
      </c>
      <c r="R89" s="80">
        <v>0</v>
      </c>
      <c r="S89" s="80">
        <v>0</v>
      </c>
      <c r="T89" s="78">
        <f>SUMPRODUCT(LTA!F89:AJ89,LTA!F$101:AJ$101,LTA!F$103:AJ$103)</f>
        <v>10.08</v>
      </c>
      <c r="U89" s="78">
        <f>SUMPRODUCT(LTA!F89:AJ89,LTA!F$102:AJ$102,LTA!F$103:AJ$103)</f>
        <v>29.470000000000002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771.65999999999974</v>
      </c>
      <c r="AB89" s="117">
        <f>-STOA!N89</f>
        <v>0</v>
      </c>
      <c r="AC89">
        <f t="shared" si="3"/>
        <v>17.589619016632643</v>
      </c>
      <c r="AD89">
        <f t="shared" si="4"/>
        <v>1884.8045736614658</v>
      </c>
      <c r="AE89">
        <f>'IDT-1'!B89</f>
        <v>284</v>
      </c>
      <c r="AF89" s="26"/>
      <c r="AG89">
        <f t="shared" si="5"/>
        <v>2168.8045736614658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8.920866256950541</v>
      </c>
      <c r="F90">
        <f>GT_Spot!P90</f>
        <v>0</v>
      </c>
      <c r="G90">
        <f>PPCL_NG!P90</f>
        <v>33.950000000000003</v>
      </c>
      <c r="H90">
        <f>PPCL_Spot!P90</f>
        <v>7.91</v>
      </c>
      <c r="I90">
        <f>Bawana_NG!P90</f>
        <v>99.620000000000019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856.94122923394855</v>
      </c>
      <c r="P90" s="77">
        <v>118.26</v>
      </c>
      <c r="Q90" s="77">
        <v>38.33</v>
      </c>
      <c r="R90" s="80">
        <v>0</v>
      </c>
      <c r="S90" s="80">
        <v>0</v>
      </c>
      <c r="T90" s="78">
        <f>SUMPRODUCT(LTA!F90:AJ90,LTA!F$101:AJ$101,LTA!F$103:AJ$103)</f>
        <v>10.08</v>
      </c>
      <c r="U90" s="78">
        <f>SUMPRODUCT(LTA!F90:AJ90,LTA!F$102:AJ$102,LTA!F$103:AJ$103)</f>
        <v>29.73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771.65999999999974</v>
      </c>
      <c r="AB90" s="117">
        <f>-STOA!N90</f>
        <v>0</v>
      </c>
      <c r="AC90">
        <f t="shared" si="3"/>
        <v>17.996129239351387</v>
      </c>
      <c r="AD90">
        <f t="shared" si="4"/>
        <v>1888.4059662515474</v>
      </c>
      <c r="AE90">
        <f>'IDT-1'!B90</f>
        <v>329</v>
      </c>
      <c r="AF90" s="26"/>
      <c r="AG90">
        <f t="shared" si="5"/>
        <v>2217.4059662515474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8.9156996587030726</v>
      </c>
      <c r="F91">
        <f>GT_Spot!P91</f>
        <v>0</v>
      </c>
      <c r="G91">
        <f>PPCL_NG!P91</f>
        <v>33.950000000000003</v>
      </c>
      <c r="H91">
        <f>PPCL_Spot!P91</f>
        <v>7.73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816.21674832434303</v>
      </c>
      <c r="P91" s="77">
        <v>118.26</v>
      </c>
      <c r="Q91" s="77">
        <v>38.33</v>
      </c>
      <c r="R91" s="80">
        <v>0</v>
      </c>
      <c r="S91" s="80">
        <v>0</v>
      </c>
      <c r="T91" s="78">
        <f>SUMPRODUCT(LTA!F91:AJ91,LTA!F$101:AJ$101,LTA!F$103:AJ$103)</f>
        <v>10.08</v>
      </c>
      <c r="U91" s="78">
        <f>SUMPRODUCT(LTA!F91:AJ91,LTA!F$102:AJ$102,LTA!F$103:AJ$103)</f>
        <v>30.26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935.62999999999977</v>
      </c>
      <c r="AB91" s="117">
        <f>-STOA!N91</f>
        <v>0</v>
      </c>
      <c r="AC91">
        <f t="shared" si="3"/>
        <v>19.643046375180585</v>
      </c>
      <c r="AD91">
        <f t="shared" si="4"/>
        <v>1947.349401607865</v>
      </c>
      <c r="AE91">
        <f>'IDT-1'!B91</f>
        <v>197</v>
      </c>
      <c r="AF91" s="26"/>
      <c r="AG91">
        <f t="shared" si="5"/>
        <v>2144.3494016078648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8.9156996587030726</v>
      </c>
      <c r="F92">
        <f>GT_Spot!P92</f>
        <v>0</v>
      </c>
      <c r="G92">
        <f>PPCL_NG!P92</f>
        <v>33.950000000000003</v>
      </c>
      <c r="H92">
        <f>PPCL_Spot!P92</f>
        <v>7.91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816.86371241717245</v>
      </c>
      <c r="P92" s="77">
        <v>118.26</v>
      </c>
      <c r="Q92" s="77">
        <v>38.33</v>
      </c>
      <c r="R92" s="80">
        <v>0</v>
      </c>
      <c r="S92" s="80">
        <v>0</v>
      </c>
      <c r="T92" s="78">
        <f>SUMPRODUCT(LTA!F92:AJ92,LTA!F$101:AJ$101,LTA!F$103:AJ$103)</f>
        <v>12.629999999999999</v>
      </c>
      <c r="U92" s="78">
        <f>SUMPRODUCT(LTA!F92:AJ92,LTA!F$102:AJ$102,LTA!F$103:AJ$103)</f>
        <v>30.01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935.62999999999977</v>
      </c>
      <c r="AB92" s="117">
        <f>-STOA!N92</f>
        <v>0</v>
      </c>
      <c r="AC92">
        <f t="shared" si="3"/>
        <v>19.581782383975536</v>
      </c>
      <c r="AD92">
        <f t="shared" si="4"/>
        <v>1960.5376296919001</v>
      </c>
      <c r="AE92">
        <f>'IDT-1'!B92</f>
        <v>249</v>
      </c>
      <c r="AF92" s="26"/>
      <c r="AG92">
        <f t="shared" si="5"/>
        <v>2209.5376296919003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-122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8.9156996587030726</v>
      </c>
      <c r="F93">
        <f>GT_Spot!P93</f>
        <v>0</v>
      </c>
      <c r="G93">
        <f>PPCL_NG!P93</f>
        <v>33.950000000000003</v>
      </c>
      <c r="H93">
        <f>PPCL_Spot!P93</f>
        <v>7.91</v>
      </c>
      <c r="I93">
        <f>Bawana_NG!P93</f>
        <v>99.620000000000019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766.97912222362856</v>
      </c>
      <c r="P93" s="77">
        <v>118.26</v>
      </c>
      <c r="Q93" s="77">
        <v>38.33</v>
      </c>
      <c r="R93" s="80">
        <v>0</v>
      </c>
      <c r="S93" s="80">
        <v>0</v>
      </c>
      <c r="T93" s="78">
        <f>SUMPRODUCT(LTA!F93:AJ93,LTA!F$101:AJ$101,LTA!F$103:AJ$103)</f>
        <v>12.44</v>
      </c>
      <c r="U93" s="78">
        <f>SUMPRODUCT(LTA!F93:AJ93,LTA!F$102:AJ$102,LTA!F$103:AJ$103)</f>
        <v>27.15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272.83</v>
      </c>
      <c r="Z93" s="75">
        <f>IEX!N93</f>
        <v>0</v>
      </c>
      <c r="AA93" s="117">
        <f>STOA!H93</f>
        <v>935.62999999999977</v>
      </c>
      <c r="AB93" s="117">
        <f>-STOA!N93</f>
        <v>0</v>
      </c>
      <c r="AC93">
        <f t="shared" si="3"/>
        <v>20.68919443256452</v>
      </c>
      <c r="AD93">
        <f t="shared" si="4"/>
        <v>2330.3556274497673</v>
      </c>
      <c r="AE93">
        <f>'IDT-1'!B93</f>
        <v>0</v>
      </c>
      <c r="AF93" s="26"/>
      <c r="AG93">
        <f t="shared" si="5"/>
        <v>2330.3556274497673</v>
      </c>
      <c r="AI93" s="75">
        <f>PXIL!H93</f>
        <v>0</v>
      </c>
      <c r="AJ93" s="75">
        <f>PXIL!N93</f>
        <v>0</v>
      </c>
      <c r="AK93" s="75">
        <f>RTM_IEX!H93</f>
        <v>29.03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8.9156996587030726</v>
      </c>
      <c r="F94">
        <f>GT_Spot!P94</f>
        <v>0</v>
      </c>
      <c r="G94">
        <f>PPCL_NG!P94</f>
        <v>33.950000000000003</v>
      </c>
      <c r="H94">
        <f>PPCL_Spot!P94</f>
        <v>7.91</v>
      </c>
      <c r="I94">
        <f>Bawana_NG!P94</f>
        <v>99.620000000000019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766.98022236347379</v>
      </c>
      <c r="P94" s="77">
        <v>118.26</v>
      </c>
      <c r="Q94" s="77">
        <v>38.33</v>
      </c>
      <c r="R94" s="80">
        <v>0</v>
      </c>
      <c r="S94" s="80">
        <v>0</v>
      </c>
      <c r="T94" s="78">
        <f>SUMPRODUCT(LTA!F94:AJ94,LTA!F$101:AJ$101,LTA!F$103:AJ$103)</f>
        <v>12.26</v>
      </c>
      <c r="U94" s="78">
        <f>SUMPRODUCT(LTA!F94:AJ94,LTA!F$102:AJ$102,LTA!F$103:AJ$103)</f>
        <v>27.2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288.32</v>
      </c>
      <c r="Z94" s="75">
        <f>IEX!N94</f>
        <v>0</v>
      </c>
      <c r="AA94" s="117">
        <f>STOA!H94</f>
        <v>935.62999999999977</v>
      </c>
      <c r="AB94" s="117">
        <f>-STOA!N94</f>
        <v>0</v>
      </c>
      <c r="AC94">
        <f t="shared" si="3"/>
        <v>20.684323771583692</v>
      </c>
      <c r="AD94">
        <f t="shared" si="4"/>
        <v>2303.6915982505925</v>
      </c>
      <c r="AE94">
        <f>'IDT-1'!B94</f>
        <v>0</v>
      </c>
      <c r="AF94" s="26"/>
      <c r="AG94">
        <f t="shared" si="5"/>
        <v>2303.6915982505925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8.9156996587030726</v>
      </c>
      <c r="F95">
        <f>GT_Spot!P95</f>
        <v>0</v>
      </c>
      <c r="G95">
        <f>PPCL_NG!P95</f>
        <v>33.950000000000003</v>
      </c>
      <c r="H95">
        <f>PPCL_Spot!P95</f>
        <v>7.91</v>
      </c>
      <c r="I95">
        <f>Bawana_NG!P95</f>
        <v>99.620000000000019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749.26836999973079</v>
      </c>
      <c r="P95" s="77">
        <v>118.26</v>
      </c>
      <c r="Q95" s="77">
        <v>38.33</v>
      </c>
      <c r="R95" s="80">
        <v>0</v>
      </c>
      <c r="S95" s="80">
        <v>0</v>
      </c>
      <c r="T95" s="78">
        <f>SUMPRODUCT(LTA!F95:AJ95,LTA!F$101:AJ$101,LTA!F$103:AJ$103)</f>
        <v>13.24</v>
      </c>
      <c r="U95" s="78">
        <f>SUMPRODUCT(LTA!F95:AJ95,LTA!F$102:AJ$102,LTA!F$103:AJ$103)</f>
        <v>37.480000000000004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307.66000000000003</v>
      </c>
      <c r="Z95" s="75">
        <f>IEX!N95</f>
        <v>0</v>
      </c>
      <c r="AA95" s="117">
        <f>STOA!H95</f>
        <v>935.57999999999981</v>
      </c>
      <c r="AB95" s="117">
        <f>-STOA!N95</f>
        <v>0</v>
      </c>
      <c r="AC95">
        <f t="shared" si="3"/>
        <v>20.83281198087154</v>
      </c>
      <c r="AD95">
        <f t="shared" si="4"/>
        <v>2312.3812576775622</v>
      </c>
      <c r="AE95">
        <f>'IDT-1'!B95</f>
        <v>0</v>
      </c>
      <c r="AF95" s="26"/>
      <c r="AG95">
        <f t="shared" si="5"/>
        <v>2312.3812576775622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8.9156996587030726</v>
      </c>
      <c r="F96">
        <f>GT_Spot!P96</f>
        <v>0</v>
      </c>
      <c r="G96">
        <f>PPCL_NG!P96</f>
        <v>33.950000000000003</v>
      </c>
      <c r="H96">
        <f>PPCL_Spot!P96</f>
        <v>7.91</v>
      </c>
      <c r="I96">
        <f>Bawana_NG!P96</f>
        <v>99.620000000000019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749.26836999973079</v>
      </c>
      <c r="P96" s="77">
        <v>118.26</v>
      </c>
      <c r="Q96" s="77">
        <v>38.33</v>
      </c>
      <c r="R96" s="80">
        <v>0</v>
      </c>
      <c r="S96" s="80">
        <v>0</v>
      </c>
      <c r="T96" s="78">
        <f>SUMPRODUCT(LTA!F96:AJ96,LTA!F$101:AJ$101,LTA!F$103:AJ$103)</f>
        <v>13.24</v>
      </c>
      <c r="U96" s="78">
        <f>SUMPRODUCT(LTA!F96:AJ96,LTA!F$102:AJ$102,LTA!F$103:AJ$103)</f>
        <v>38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301.86</v>
      </c>
      <c r="Z96" s="75">
        <f>IEX!N96</f>
        <v>0</v>
      </c>
      <c r="AA96" s="117">
        <f>STOA!H96</f>
        <v>935.57999999999981</v>
      </c>
      <c r="AB96" s="117">
        <f>-STOA!N96</f>
        <v>0</v>
      </c>
      <c r="AC96">
        <f t="shared" si="3"/>
        <v>21.718551370702048</v>
      </c>
      <c r="AD96">
        <f t="shared" si="4"/>
        <v>2201.2155182877314</v>
      </c>
      <c r="AE96">
        <f>'IDT-1'!B96</f>
        <v>0</v>
      </c>
      <c r="AF96" s="26"/>
      <c r="AG96">
        <f t="shared" si="5"/>
        <v>2201.2155182877314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-122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8.9156996587030726</v>
      </c>
      <c r="F97">
        <f>GT_Spot!P97</f>
        <v>0</v>
      </c>
      <c r="G97">
        <f>PPCL_NG!P97</f>
        <v>33.950000000000003</v>
      </c>
      <c r="H97">
        <f>PPCL_Spot!P97</f>
        <v>7.73</v>
      </c>
      <c r="I97">
        <f>Bawana_NG!P97</f>
        <v>99.620000000000019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736.91882713333075</v>
      </c>
      <c r="P97" s="77">
        <v>118.26</v>
      </c>
      <c r="Q97" s="77">
        <v>38.33</v>
      </c>
      <c r="R97" s="80">
        <v>0</v>
      </c>
      <c r="S97" s="80">
        <v>0</v>
      </c>
      <c r="T97" s="78">
        <f>SUMPRODUCT(LTA!F97:AJ97,LTA!F$101:AJ$101,LTA!F$103:AJ$103)</f>
        <v>13.25</v>
      </c>
      <c r="U97" s="78">
        <f>SUMPRODUCT(LTA!F97:AJ97,LTA!F$102:AJ$102,LTA!F$103:AJ$103)</f>
        <v>38.370000000000005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266.07</v>
      </c>
      <c r="Z97" s="75">
        <f>IEX!N97</f>
        <v>0</v>
      </c>
      <c r="AA97" s="117">
        <f>STOA!H97</f>
        <v>935.57999999999981</v>
      </c>
      <c r="AB97" s="117">
        <f>-STOA!N97</f>
        <v>0</v>
      </c>
      <c r="AC97">
        <f t="shared" si="3"/>
        <v>20.302333110991849</v>
      </c>
      <c r="AD97">
        <f t="shared" si="4"/>
        <v>2266.6921936810418</v>
      </c>
      <c r="AE97">
        <f>'IDT-1'!B97</f>
        <v>0</v>
      </c>
      <c r="AF97" s="26"/>
      <c r="AG97">
        <f t="shared" si="5"/>
        <v>2266.6921936810418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9.1733788395904448</v>
      </c>
      <c r="F98">
        <f>GT_Spot!P98</f>
        <v>0</v>
      </c>
      <c r="G98">
        <f>PPCL_NG!P98</f>
        <v>33.950000000000003</v>
      </c>
      <c r="H98">
        <f>PPCL_Spot!P98</f>
        <v>7.91</v>
      </c>
      <c r="I98">
        <f>Bawana_NG!P98</f>
        <v>99.620000000000019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736.91882713333075</v>
      </c>
      <c r="P98" s="77">
        <v>118.26</v>
      </c>
      <c r="Q98" s="77">
        <v>38.33</v>
      </c>
      <c r="R98" s="80">
        <v>0</v>
      </c>
      <c r="S98" s="80">
        <v>0</v>
      </c>
      <c r="T98" s="78">
        <f>SUMPRODUCT(LTA!F98:AJ98,LTA!F$101:AJ$101,LTA!F$103:AJ$103)</f>
        <v>13.27</v>
      </c>
      <c r="U98" s="78">
        <f>SUMPRODUCT(LTA!F98:AJ98,LTA!F$102:AJ$102,LTA!F$103:AJ$103)</f>
        <v>38.75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259.29000000000002</v>
      </c>
      <c r="Z98" s="75">
        <f>IEX!N98</f>
        <v>0</v>
      </c>
      <c r="AA98" s="117">
        <f>STOA!H98</f>
        <v>935.57999999999981</v>
      </c>
      <c r="AB98" s="117">
        <f>-STOA!N98</f>
        <v>0</v>
      </c>
      <c r="AC98">
        <f t="shared" si="3"/>
        <v>20.72058144646001</v>
      </c>
      <c r="AD98">
        <f t="shared" si="4"/>
        <v>2207.3316245264609</v>
      </c>
      <c r="AE98">
        <f>'IDT-1'!B98</f>
        <v>0</v>
      </c>
      <c r="AF98" s="26"/>
      <c r="AG98">
        <f t="shared" si="5"/>
        <v>2207.3316245264609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0.2713175933726325</v>
      </c>
      <c r="F99">
        <f t="shared" si="6"/>
        <v>0</v>
      </c>
      <c r="G99">
        <f t="shared" si="6"/>
        <v>0.81479999999999886</v>
      </c>
      <c r="H99">
        <f t="shared" si="6"/>
        <v>0.18369265163483711</v>
      </c>
      <c r="I99">
        <f t="shared" si="6"/>
        <v>2.054263172930598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16.406285280313728</v>
      </c>
      <c r="P99" s="77">
        <f t="shared" si="6"/>
        <v>1.8758790637720515</v>
      </c>
      <c r="Q99" s="77">
        <f t="shared" si="6"/>
        <v>0.59947242576565862</v>
      </c>
      <c r="R99" s="80">
        <f t="shared" si="6"/>
        <v>0.3668486987016279</v>
      </c>
      <c r="S99" s="80">
        <f t="shared" si="6"/>
        <v>0</v>
      </c>
      <c r="T99" s="78">
        <f t="shared" si="6"/>
        <v>2.5152800000000006</v>
      </c>
      <c r="U99" s="78">
        <f t="shared" si="6"/>
        <v>1.2604600000000004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0.51955249999999997</v>
      </c>
      <c r="Z99" s="75">
        <f t="shared" si="6"/>
        <v>-0.29499999999999998</v>
      </c>
      <c r="AA99" s="117">
        <f t="shared" si="6"/>
        <v>16.231824999999994</v>
      </c>
      <c r="AB99" s="117">
        <f t="shared" si="6"/>
        <v>0</v>
      </c>
      <c r="AC99">
        <f t="shared" si="6"/>
        <v>0.39327881657561742</v>
      </c>
      <c r="AD99">
        <f t="shared" si="6"/>
        <v>42.281807569915522</v>
      </c>
      <c r="AE99">
        <f t="shared" si="6"/>
        <v>0.43049999999999999</v>
      </c>
      <c r="AG99">
        <f t="shared" si="6"/>
        <v>42.712307569915524</v>
      </c>
      <c r="AI99">
        <f t="shared" si="6"/>
        <v>0</v>
      </c>
      <c r="AJ99">
        <f t="shared" si="6"/>
        <v>0</v>
      </c>
      <c r="AK99">
        <f t="shared" si="6"/>
        <v>0.57880000000000031</v>
      </c>
      <c r="AL99">
        <f t="shared" si="6"/>
        <v>-0.70839000000000008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44788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40.000000000000007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574.58176191610505</v>
      </c>
      <c r="P3" s="77">
        <v>33.86</v>
      </c>
      <c r="Q3" s="77">
        <v>9.68</v>
      </c>
      <c r="R3" s="80">
        <v>0</v>
      </c>
      <c r="S3" s="80">
        <v>0</v>
      </c>
      <c r="T3" s="78">
        <f>SUMPRODUCT(LTA!F3:AJ3,LTA!F$101:AJ$101,LTA!F$104:AJ$104)</f>
        <v>23.33</v>
      </c>
      <c r="U3" s="78">
        <f>SUMPRODUCT(LTA!F3:AJ3,LTA!F$102:AJ$102,LTA!F$104:AJ$104)</f>
        <v>111.28999999999999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252.58999999999997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10.249307629184507</v>
      </c>
      <c r="AD3">
        <f>SUM(B3:AB3,AI3:AR3)-AC3</f>
        <v>1154.4447411417821</v>
      </c>
      <c r="AE3">
        <f>'IDT-1'!C3</f>
        <v>0</v>
      </c>
      <c r="AF3" s="26"/>
      <c r="AG3">
        <f>SUM(AD3:AF3)</f>
        <v>1154.4447411417821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87.08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40.000000000000007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580.7922026936327</v>
      </c>
      <c r="P4" s="77">
        <v>33.86</v>
      </c>
      <c r="Q4" s="77">
        <v>9.68</v>
      </c>
      <c r="R4" s="80">
        <v>0</v>
      </c>
      <c r="S4" s="80">
        <v>0</v>
      </c>
      <c r="T4" s="78">
        <f>SUMPRODUCT(LTA!F4:AJ4,LTA!F$101:AJ$101,LTA!F$104:AJ$104)</f>
        <v>23.25</v>
      </c>
      <c r="U4" s="78">
        <f>SUMPRODUCT(LTA!F4:AJ4,LTA!F$102:AJ$102,LTA!F$104:AJ$104)</f>
        <v>111.89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252.58999999999997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10.13825550802675</v>
      </c>
      <c r="AD4">
        <f t="shared" ref="AD4:AD67" si="1">SUM(B4:AB4,AI4:AR4)-AC4</f>
        <v>1141.9362340404675</v>
      </c>
      <c r="AE4">
        <f>'IDT-1'!C4</f>
        <v>0</v>
      </c>
      <c r="AF4" s="26"/>
      <c r="AG4">
        <f t="shared" ref="AG4:AG67" si="2">SUM(AD4:AF4)</f>
        <v>1141.9362340404675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67.73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18.137560147183699</v>
      </c>
      <c r="F5">
        <f>GT_Spot!Q5</f>
        <v>0</v>
      </c>
      <c r="G5">
        <f>PPCL_NG!Q5</f>
        <v>19.28</v>
      </c>
      <c r="H5">
        <f>PPCL_Spot!Q5</f>
        <v>18.48</v>
      </c>
      <c r="I5">
        <f>Bawana_NG!Q5</f>
        <v>40.000000000000007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575.01834124163281</v>
      </c>
      <c r="P5" s="77">
        <v>33.86</v>
      </c>
      <c r="Q5" s="77">
        <v>9.68</v>
      </c>
      <c r="R5" s="80">
        <v>0</v>
      </c>
      <c r="S5" s="80">
        <v>0</v>
      </c>
      <c r="T5" s="78">
        <f>SUMPRODUCT(LTA!F5:AJ5,LTA!F$101:AJ$101,LTA!F$104:AJ$104)</f>
        <v>23.13</v>
      </c>
      <c r="U5" s="78">
        <f>SUMPRODUCT(LTA!F5:AJ5,LTA!F$102:AJ$102,LTA!F$104:AJ$104)</f>
        <v>106.77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252.58999999999997</v>
      </c>
      <c r="AB5" s="117">
        <f>-STOA!O5</f>
        <v>0</v>
      </c>
      <c r="AC5">
        <f t="shared" si="0"/>
        <v>10.121371932221587</v>
      </c>
      <c r="AD5">
        <f t="shared" si="1"/>
        <v>1140.034529456595</v>
      </c>
      <c r="AE5">
        <f>'IDT-1'!C5</f>
        <v>0</v>
      </c>
      <c r="AF5" s="26"/>
      <c r="AG5">
        <f t="shared" si="2"/>
        <v>1140.034529456595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53.21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18.136826783114994</v>
      </c>
      <c r="F6">
        <f>GT_Spot!Q6</f>
        <v>0</v>
      </c>
      <c r="G6">
        <f>PPCL_NG!Q6</f>
        <v>19.28</v>
      </c>
      <c r="H6">
        <f>PPCL_Spot!Q6</f>
        <v>18.476571428571429</v>
      </c>
      <c r="I6">
        <f>Bawana_NG!Q6</f>
        <v>40.000000000000007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575.01834124163281</v>
      </c>
      <c r="P6" s="77">
        <v>33.86</v>
      </c>
      <c r="Q6" s="77">
        <v>9.68</v>
      </c>
      <c r="R6" s="80">
        <v>0</v>
      </c>
      <c r="S6" s="80">
        <v>0</v>
      </c>
      <c r="T6" s="78">
        <f>SUMPRODUCT(LTA!F6:AJ6,LTA!F$101:AJ$101,LTA!F$104:AJ$104)</f>
        <v>23.41</v>
      </c>
      <c r="U6" s="78">
        <f>SUMPRODUCT(LTA!F6:AJ6,LTA!F$102:AJ$102,LTA!F$104:AJ$104)</f>
        <v>106.21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252.58999999999997</v>
      </c>
      <c r="AB6" s="117">
        <f>-STOA!O6</f>
        <v>0</v>
      </c>
      <c r="AC6">
        <f t="shared" si="0"/>
        <v>9.9485913071892078</v>
      </c>
      <c r="AD6">
        <f t="shared" si="1"/>
        <v>1120.5731481461298</v>
      </c>
      <c r="AE6">
        <f>'IDT-1'!C6</f>
        <v>0</v>
      </c>
      <c r="AF6" s="26"/>
      <c r="AG6">
        <f t="shared" si="2"/>
        <v>1120.5731481461298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33.86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18.137560147183699</v>
      </c>
      <c r="F7">
        <f>GT_Spot!Q7</f>
        <v>0</v>
      </c>
      <c r="G7">
        <f>PPCL_NG!Q7</f>
        <v>19.28</v>
      </c>
      <c r="H7">
        <f>PPCL_Spot!Q7</f>
        <v>18.745501285347046</v>
      </c>
      <c r="I7">
        <f>Bawana_NG!Q7</f>
        <v>39.999999999999993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577.60120610590025</v>
      </c>
      <c r="P7" s="77">
        <v>33.86</v>
      </c>
      <c r="Q7" s="77">
        <v>9.68</v>
      </c>
      <c r="R7" s="80">
        <v>0</v>
      </c>
      <c r="S7" s="80">
        <v>0</v>
      </c>
      <c r="T7" s="78">
        <f>SUMPRODUCT(LTA!F7:AJ7,LTA!F$101:AJ$101,LTA!F$104:AJ$104)</f>
        <v>22.92</v>
      </c>
      <c r="U7" s="78">
        <f>SUMPRODUCT(LTA!F7:AJ7,LTA!F$102:AJ$102,LTA!F$104:AJ$104)</f>
        <v>106.21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252.58999999999997</v>
      </c>
      <c r="AB7" s="117">
        <f>-STOA!O7</f>
        <v>0</v>
      </c>
      <c r="AC7">
        <f t="shared" si="0"/>
        <v>9.6714135543381925</v>
      </c>
      <c r="AD7">
        <f t="shared" si="1"/>
        <v>1089.3528539840927</v>
      </c>
      <c r="AE7">
        <f>'IDT-1'!C7</f>
        <v>0</v>
      </c>
      <c r="AF7" s="26"/>
      <c r="AG7">
        <f t="shared" si="2"/>
        <v>1089.3528539840927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18.137560147183699</v>
      </c>
      <c r="F8">
        <f>GT_Spot!Q8</f>
        <v>0</v>
      </c>
      <c r="G8">
        <f>PPCL_NG!Q8</f>
        <v>19.28</v>
      </c>
      <c r="H8">
        <f>PPCL_Spot!Q8</f>
        <v>19.56342857142857</v>
      </c>
      <c r="I8">
        <f>Bawana_NG!Q8</f>
        <v>39.999999999999993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577.60120610590025</v>
      </c>
      <c r="P8" s="77">
        <v>33.86</v>
      </c>
      <c r="Q8" s="77">
        <v>9.68</v>
      </c>
      <c r="R8" s="80">
        <v>0</v>
      </c>
      <c r="S8" s="80">
        <v>0</v>
      </c>
      <c r="T8" s="78">
        <f>SUMPRODUCT(LTA!F8:AJ8,LTA!F$101:AJ$101,LTA!F$104:AJ$104)</f>
        <v>22.73</v>
      </c>
      <c r="U8" s="78">
        <f>SUMPRODUCT(LTA!F8:AJ8,LTA!F$102:AJ$102,LTA!F$104:AJ$104)</f>
        <v>105.86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252.58999999999997</v>
      </c>
      <c r="AB8" s="117">
        <f>-STOA!O8</f>
        <v>0</v>
      </c>
      <c r="AC8">
        <f t="shared" si="0"/>
        <v>9.7590433144557114</v>
      </c>
      <c r="AD8">
        <f t="shared" si="1"/>
        <v>1099.2231515100568</v>
      </c>
      <c r="AE8">
        <f>'IDT-1'!C8</f>
        <v>0</v>
      </c>
      <c r="AF8" s="26"/>
      <c r="AG8">
        <f t="shared" si="2"/>
        <v>1099.2231515100568</v>
      </c>
      <c r="AI8" s="75">
        <f>PXIL!I8</f>
        <v>0</v>
      </c>
      <c r="AJ8" s="75">
        <f>PXIL!O8</f>
        <v>0</v>
      </c>
      <c r="AK8" s="75">
        <f>RTM_IEX!I8</f>
        <v>9.68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18.137560147183699</v>
      </c>
      <c r="F9">
        <f>GT_Spot!Q9</f>
        <v>0</v>
      </c>
      <c r="G9">
        <f>PPCL_NG!Q9</f>
        <v>19.28</v>
      </c>
      <c r="H9">
        <f>PPCL_Spot!Q9</f>
        <v>19.56342857142857</v>
      </c>
      <c r="I9">
        <f>Bawana_NG!Q9</f>
        <v>41.451911459534244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577.94678296295353</v>
      </c>
      <c r="P9" s="77">
        <v>33.86</v>
      </c>
      <c r="Q9" s="77">
        <v>9.68</v>
      </c>
      <c r="R9" s="80">
        <v>0</v>
      </c>
      <c r="S9" s="80">
        <v>0</v>
      </c>
      <c r="T9" s="78">
        <f>SUMPRODUCT(LTA!F9:AJ9,LTA!F$101:AJ$101,LTA!F$104:AJ$104)</f>
        <v>22.45</v>
      </c>
      <c r="U9" s="78">
        <f>SUMPRODUCT(LTA!F9:AJ9,LTA!F$102:AJ$102,LTA!F$104:AJ$104)</f>
        <v>71.62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252.58999999999997</v>
      </c>
      <c r="AB9" s="117">
        <f>-STOA!O9</f>
        <v>0</v>
      </c>
      <c r="AC9">
        <f t="shared" si="0"/>
        <v>9.5634637620855862</v>
      </c>
      <c r="AD9">
        <f t="shared" si="1"/>
        <v>1037.0162193790145</v>
      </c>
      <c r="AE9">
        <f>'IDT-1'!C9</f>
        <v>0</v>
      </c>
      <c r="AF9" s="26"/>
      <c r="AG9">
        <f t="shared" si="2"/>
        <v>1037.0162193790145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17.628078120577413</v>
      </c>
      <c r="F10">
        <f>GT_Spot!Q10</f>
        <v>0</v>
      </c>
      <c r="G10">
        <f>PPCL_NG!Q10</f>
        <v>19.28</v>
      </c>
      <c r="H10">
        <f>PPCL_Spot!Q10</f>
        <v>19.56342857142857</v>
      </c>
      <c r="I10">
        <f>Bawana_NG!Q10</f>
        <v>41.451911459534244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577.94678296295353</v>
      </c>
      <c r="P10" s="77">
        <v>33.86</v>
      </c>
      <c r="Q10" s="77">
        <v>9.68</v>
      </c>
      <c r="R10" s="80">
        <v>0</v>
      </c>
      <c r="S10" s="80">
        <v>0</v>
      </c>
      <c r="T10" s="78">
        <f>SUMPRODUCT(LTA!F10:AJ10,LTA!F$101:AJ$101,LTA!F$104:AJ$104)</f>
        <v>22.17</v>
      </c>
      <c r="U10" s="78">
        <f>SUMPRODUCT(LTA!F10:AJ10,LTA!F$102:AJ$102,LTA!F$104:AJ$104)</f>
        <v>69.58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252.58999999999997</v>
      </c>
      <c r="AB10" s="117">
        <f>-STOA!O10</f>
        <v>0</v>
      </c>
      <c r="AC10">
        <f t="shared" si="0"/>
        <v>9.3610017698075438</v>
      </c>
      <c r="AD10">
        <f t="shared" si="1"/>
        <v>1054.3891993446862</v>
      </c>
      <c r="AE10">
        <f>'IDT-1'!C10</f>
        <v>0</v>
      </c>
      <c r="AF10" s="26"/>
      <c r="AG10">
        <f t="shared" si="2"/>
        <v>1054.3891993446862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5.9511523907808739</v>
      </c>
      <c r="F11">
        <f>GT_Spot!Q11</f>
        <v>0</v>
      </c>
      <c r="G11">
        <f>PPCL_NG!Q11</f>
        <v>19.28</v>
      </c>
      <c r="H11">
        <f>PPCL_Spot!Q11</f>
        <v>6.9230769230769234</v>
      </c>
      <c r="I11">
        <f>Bawana_NG!Q11</f>
        <v>41.451911459534244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581.07511706695345</v>
      </c>
      <c r="P11" s="77">
        <v>32.92</v>
      </c>
      <c r="Q11" s="77">
        <v>9.68</v>
      </c>
      <c r="R11" s="80">
        <v>0</v>
      </c>
      <c r="S11" s="80">
        <v>0</v>
      </c>
      <c r="T11" s="78">
        <f>SUMPRODUCT(LTA!F11:AJ11,LTA!F$101:AJ$101,LTA!F$104:AJ$104)</f>
        <v>21.97</v>
      </c>
      <c r="U11" s="78">
        <f>SUMPRODUCT(LTA!F11:AJ11,LTA!F$102:AJ$102,LTA!F$104:AJ$104)</f>
        <v>69.48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252.58999999999997</v>
      </c>
      <c r="AB11" s="117">
        <f>-STOA!O11</f>
        <v>0</v>
      </c>
      <c r="AC11">
        <f t="shared" si="0"/>
        <v>9.1636270689950408</v>
      </c>
      <c r="AD11">
        <f t="shared" si="1"/>
        <v>1032.1576307713503</v>
      </c>
      <c r="AE11">
        <f>'IDT-1'!C11</f>
        <v>0</v>
      </c>
      <c r="AF11" s="26"/>
      <c r="AG11">
        <f t="shared" si="2"/>
        <v>1032.1576307713503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7.4650027731558515</v>
      </c>
      <c r="F12">
        <f>GT_Spot!Q12</f>
        <v>0</v>
      </c>
      <c r="G12">
        <f>PPCL_NG!Q12</f>
        <v>19.28</v>
      </c>
      <c r="H12">
        <f>PPCL_Spot!Q12</f>
        <v>6.9230769230769234</v>
      </c>
      <c r="I12">
        <f>Bawana_NG!Q12</f>
        <v>41.451911459534244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574.39369432090814</v>
      </c>
      <c r="P12" s="77">
        <v>32.960000000000008</v>
      </c>
      <c r="Q12" s="77">
        <v>9.68</v>
      </c>
      <c r="R12" s="80">
        <v>0</v>
      </c>
      <c r="S12" s="80">
        <v>0</v>
      </c>
      <c r="T12" s="78">
        <f>SUMPRODUCT(LTA!F12:AJ12,LTA!F$101:AJ$101,LTA!F$104:AJ$104)</f>
        <v>21.89</v>
      </c>
      <c r="U12" s="78">
        <f>SUMPRODUCT(LTA!F12:AJ12,LTA!F$102:AJ$102,LTA!F$104:AJ$104)</f>
        <v>69.38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252.58999999999997</v>
      </c>
      <c r="AB12" s="117">
        <f>-STOA!O12</f>
        <v>0</v>
      </c>
      <c r="AC12">
        <f t="shared" si="0"/>
        <v>9.1169204321947426</v>
      </c>
      <c r="AD12">
        <f t="shared" si="1"/>
        <v>1026.8967650444804</v>
      </c>
      <c r="AE12">
        <f>'IDT-1'!C12</f>
        <v>0</v>
      </c>
      <c r="AF12" s="26"/>
      <c r="AG12">
        <f t="shared" si="2"/>
        <v>1026.8967650444804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17.628752409804463</v>
      </c>
      <c r="F13">
        <f>GT_Spot!Q13</f>
        <v>0</v>
      </c>
      <c r="G13">
        <f>PPCL_NG!Q13</f>
        <v>19.28</v>
      </c>
      <c r="H13">
        <f>PPCL_Spot!Q13</f>
        <v>18.745501285347046</v>
      </c>
      <c r="I13">
        <f>Bawana_NG!Q13</f>
        <v>41.451911459534244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566.24581993756681</v>
      </c>
      <c r="P13" s="77">
        <v>32.960000000000008</v>
      </c>
      <c r="Q13" s="77">
        <v>9.68</v>
      </c>
      <c r="R13" s="80">
        <v>0</v>
      </c>
      <c r="S13" s="80">
        <v>0</v>
      </c>
      <c r="T13" s="78">
        <f>SUMPRODUCT(LTA!F13:AJ13,LTA!F$101:AJ$101,LTA!F$104:AJ$104)</f>
        <v>21.83</v>
      </c>
      <c r="U13" s="78">
        <f>SUMPRODUCT(LTA!F13:AJ13,LTA!F$102:AJ$102,LTA!F$104:AJ$104)</f>
        <v>69.28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252.58999999999997</v>
      </c>
      <c r="AB13" s="117">
        <f>-STOA!O13</f>
        <v>0</v>
      </c>
      <c r="AC13">
        <f t="shared" si="0"/>
        <v>9.2372894688118219</v>
      </c>
      <c r="AD13">
        <f t="shared" si="1"/>
        <v>1040.4546956234406</v>
      </c>
      <c r="AE13">
        <f>'IDT-1'!C13</f>
        <v>0</v>
      </c>
      <c r="AF13" s="26"/>
      <c r="AG13">
        <f t="shared" si="2"/>
        <v>1040.4546956234406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18.138253924538695</v>
      </c>
      <c r="F14">
        <f>GT_Spot!Q14</f>
        <v>0</v>
      </c>
      <c r="G14">
        <f>PPCL_NG!Q14</f>
        <v>19.28</v>
      </c>
      <c r="H14">
        <f>PPCL_Spot!Q14</f>
        <v>19.56342857142857</v>
      </c>
      <c r="I14">
        <f>Bawana_NG!Q14</f>
        <v>41.451911459534244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567.50746000188371</v>
      </c>
      <c r="P14" s="77">
        <v>32.960000000000008</v>
      </c>
      <c r="Q14" s="77">
        <v>9.68</v>
      </c>
      <c r="R14" s="80">
        <v>0</v>
      </c>
      <c r="S14" s="80">
        <v>0</v>
      </c>
      <c r="T14" s="78">
        <f>SUMPRODUCT(LTA!F14:AJ14,LTA!F$101:AJ$101,LTA!F$104:AJ$104)</f>
        <v>17.100000000000001</v>
      </c>
      <c r="U14" s="78">
        <f>SUMPRODUCT(LTA!F14:AJ14,LTA!F$102:AJ$102,LTA!F$104:AJ$104)</f>
        <v>65.69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252.58999999999997</v>
      </c>
      <c r="AB14" s="117">
        <f>-STOA!O14</f>
        <v>0</v>
      </c>
      <c r="AC14">
        <f t="shared" si="0"/>
        <v>9.1868572748249893</v>
      </c>
      <c r="AD14">
        <f t="shared" si="1"/>
        <v>1034.7741966825602</v>
      </c>
      <c r="AE14">
        <f>'IDT-1'!C14</f>
        <v>0</v>
      </c>
      <c r="AF14" s="26"/>
      <c r="AG14">
        <f t="shared" si="2"/>
        <v>1034.7741966825602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7.6807542983915695</v>
      </c>
      <c r="F15">
        <f>GT_Spot!Q15</f>
        <v>0</v>
      </c>
      <c r="G15">
        <f>PPCL_NG!Q15</f>
        <v>19.28</v>
      </c>
      <c r="H15">
        <f>PPCL_Spot!Q15</f>
        <v>6.9230769230769234</v>
      </c>
      <c r="I15">
        <f>Bawana_NG!Q15</f>
        <v>41.451911459534244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566.06146119200685</v>
      </c>
      <c r="P15" s="77">
        <v>32.76</v>
      </c>
      <c r="Q15" s="77">
        <v>9.6699999999999982</v>
      </c>
      <c r="R15" s="80">
        <v>0</v>
      </c>
      <c r="S15" s="80">
        <v>0</v>
      </c>
      <c r="T15" s="78">
        <f>SUMPRODUCT(LTA!F15:AJ15,LTA!F$101:AJ$101,LTA!F$104:AJ$104)</f>
        <v>17.100000000000001</v>
      </c>
      <c r="U15" s="78">
        <f>SUMPRODUCT(LTA!F15:AJ15,LTA!F$102:AJ$102,LTA!F$104:AJ$104)</f>
        <v>65.59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235.26999999999998</v>
      </c>
      <c r="AB15" s="117">
        <f>-STOA!O15</f>
        <v>0</v>
      </c>
      <c r="AC15">
        <f t="shared" si="0"/>
        <v>8.8157273940824847</v>
      </c>
      <c r="AD15">
        <f t="shared" si="1"/>
        <v>992.97147647892712</v>
      </c>
      <c r="AE15">
        <f>'IDT-1'!C15</f>
        <v>-7</v>
      </c>
      <c r="AF15" s="26"/>
      <c r="AG15">
        <f t="shared" si="2"/>
        <v>985.97147647892712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7.6807542983915695</v>
      </c>
      <c r="F16">
        <f>GT_Spot!Q16</f>
        <v>0</v>
      </c>
      <c r="G16">
        <f>PPCL_NG!Q16</f>
        <v>19.28</v>
      </c>
      <c r="H16">
        <f>PPCL_Spot!Q16</f>
        <v>6.9230769230769234</v>
      </c>
      <c r="I16">
        <f>Bawana_NG!Q16</f>
        <v>41.451911459534244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539.99482762217099</v>
      </c>
      <c r="P16" s="77">
        <v>32.76</v>
      </c>
      <c r="Q16" s="77">
        <v>9.6699999999999982</v>
      </c>
      <c r="R16" s="80">
        <v>0</v>
      </c>
      <c r="S16" s="80">
        <v>0</v>
      </c>
      <c r="T16" s="78">
        <f>SUMPRODUCT(LTA!F16:AJ16,LTA!F$101:AJ$101,LTA!F$104:AJ$104)</f>
        <v>17.03</v>
      </c>
      <c r="U16" s="78">
        <f>SUMPRODUCT(LTA!F16:AJ16,LTA!F$102:AJ$102,LTA!F$104:AJ$104)</f>
        <v>65.490000000000009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235.26999999999998</v>
      </c>
      <c r="AB16" s="117">
        <f>-STOA!O16</f>
        <v>0</v>
      </c>
      <c r="AC16">
        <f t="shared" si="0"/>
        <v>8.584845018667929</v>
      </c>
      <c r="AD16">
        <f t="shared" si="1"/>
        <v>966.96572528450577</v>
      </c>
      <c r="AE16">
        <f>'IDT-1'!C16</f>
        <v>-5.9269999999999996</v>
      </c>
      <c r="AF16" s="26"/>
      <c r="AG16">
        <f t="shared" si="2"/>
        <v>961.03872528450574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19.28</v>
      </c>
      <c r="H17">
        <f>PPCL_Spot!Q17</f>
        <v>6.9230769230769234</v>
      </c>
      <c r="I17">
        <f>Bawana_NG!Q17</f>
        <v>41.451911459534244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535.47577701882972</v>
      </c>
      <c r="P17" s="77">
        <v>32.76</v>
      </c>
      <c r="Q17" s="77">
        <v>9.6699999999999982</v>
      </c>
      <c r="R17" s="80">
        <v>0</v>
      </c>
      <c r="S17" s="80">
        <v>0</v>
      </c>
      <c r="T17" s="78">
        <f>SUMPRODUCT(LTA!F17:AJ17,LTA!F$101:AJ$101,LTA!F$104:AJ$104)</f>
        <v>16.920000000000002</v>
      </c>
      <c r="U17" s="78">
        <f>SUMPRODUCT(LTA!F17:AJ17,LTA!F$102:AJ$102,LTA!F$104:AJ$104)</f>
        <v>65.39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235.26999999999998</v>
      </c>
      <c r="AB17" s="117">
        <f>-STOA!O17</f>
        <v>0</v>
      </c>
      <c r="AC17">
        <f t="shared" si="0"/>
        <v>8.6728159867805985</v>
      </c>
      <c r="AD17">
        <f t="shared" si="1"/>
        <v>976.8744552382874</v>
      </c>
      <c r="AE17">
        <f>'IDT-1'!C17</f>
        <v>0</v>
      </c>
      <c r="AF17" s="26"/>
      <c r="AG17">
        <f t="shared" si="2"/>
        <v>976.8744552382874</v>
      </c>
      <c r="AI17" s="75">
        <f>PXIL!I17</f>
        <v>0</v>
      </c>
      <c r="AJ17" s="75">
        <f>PXIL!O17</f>
        <v>0</v>
      </c>
      <c r="AK17" s="75">
        <f>RTM_IEX!I17</f>
        <v>14.51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19.28</v>
      </c>
      <c r="H18">
        <f>PPCL_Spot!Q18</f>
        <v>6.9230769230769234</v>
      </c>
      <c r="I18">
        <f>Bawana_NG!Q18</f>
        <v>41.451911459534244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535.47577701882972</v>
      </c>
      <c r="P18" s="77">
        <v>32.76</v>
      </c>
      <c r="Q18" s="77">
        <v>9.6699999999999982</v>
      </c>
      <c r="R18" s="80">
        <v>0</v>
      </c>
      <c r="S18" s="80">
        <v>0</v>
      </c>
      <c r="T18" s="78">
        <f>SUMPRODUCT(LTA!F18:AJ18,LTA!F$101:AJ$101,LTA!F$104:AJ$104)</f>
        <v>16.88</v>
      </c>
      <c r="U18" s="78">
        <f>SUMPRODUCT(LTA!F18:AJ18,LTA!F$102:AJ$102,LTA!F$104:AJ$104)</f>
        <v>65.289999999999992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</v>
      </c>
      <c r="AA18" s="117">
        <f>STOA!I18</f>
        <v>235.26999999999998</v>
      </c>
      <c r="AB18" s="117">
        <f>-STOA!O18</f>
        <v>0</v>
      </c>
      <c r="AC18">
        <f t="shared" si="0"/>
        <v>8.6042442418249916</v>
      </c>
      <c r="AD18">
        <f t="shared" si="1"/>
        <v>965.1330269832431</v>
      </c>
      <c r="AE18">
        <f>'IDT-1'!C18</f>
        <v>0</v>
      </c>
      <c r="AF18" s="26"/>
      <c r="AG18">
        <f t="shared" si="2"/>
        <v>965.1330269832431</v>
      </c>
      <c r="AI18" s="75">
        <f>PXIL!I18</f>
        <v>0</v>
      </c>
      <c r="AJ18" s="75">
        <f>PXIL!O18</f>
        <v>0</v>
      </c>
      <c r="AK18" s="75">
        <f>RTM_IEX!I18</f>
        <v>4.84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18.647042173789981</v>
      </c>
      <c r="F19">
        <f>GT_Spot!Q19</f>
        <v>0</v>
      </c>
      <c r="G19">
        <f>PPCL_NG!Q19</f>
        <v>19.28</v>
      </c>
      <c r="H19">
        <f>PPCL_Spot!Q19</f>
        <v>18.745501285347046</v>
      </c>
      <c r="I19">
        <f>Bawana_NG!Q19</f>
        <v>41.451911459534244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532.69047551935137</v>
      </c>
      <c r="P19" s="77">
        <v>32.76</v>
      </c>
      <c r="Q19" s="77">
        <v>9.6699999999999982</v>
      </c>
      <c r="R19" s="80">
        <v>0</v>
      </c>
      <c r="S19" s="80">
        <v>0</v>
      </c>
      <c r="T19" s="78">
        <f>SUMPRODUCT(LTA!F19:AJ19,LTA!F$101:AJ$101,LTA!F$104:AJ$104)</f>
        <v>16.649999999999999</v>
      </c>
      <c r="U19" s="78">
        <f>SUMPRODUCT(LTA!F19:AJ19,LTA!F$102:AJ$102,LTA!F$104:AJ$104)</f>
        <v>65.2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</v>
      </c>
      <c r="AA19" s="117">
        <f>STOA!I19</f>
        <v>235.26999999999998</v>
      </c>
      <c r="AB19" s="117">
        <f>-STOA!O19</f>
        <v>0</v>
      </c>
      <c r="AC19">
        <f t="shared" si="0"/>
        <v>8.8661395557319196</v>
      </c>
      <c r="AD19">
        <f t="shared" si="1"/>
        <v>964.49879088229068</v>
      </c>
      <c r="AE19">
        <f>'IDT-1'!C19</f>
        <v>0</v>
      </c>
      <c r="AF19" s="26"/>
      <c r="AG19">
        <f t="shared" si="2"/>
        <v>964.49879088229068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18.647042173789981</v>
      </c>
      <c r="F20">
        <f>GT_Spot!Q20</f>
        <v>0</v>
      </c>
      <c r="G20">
        <f>PPCL_NG!Q20</f>
        <v>19.28</v>
      </c>
      <c r="H20">
        <f>PPCL_Spot!Q20</f>
        <v>19.56342857142857</v>
      </c>
      <c r="I20">
        <f>Bawana_NG!Q20</f>
        <v>41.451911459534244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531.87902800325378</v>
      </c>
      <c r="P20" s="77">
        <v>32.76</v>
      </c>
      <c r="Q20" s="77">
        <v>9.6699999999999982</v>
      </c>
      <c r="R20" s="80">
        <v>0</v>
      </c>
      <c r="S20" s="80">
        <v>0</v>
      </c>
      <c r="T20" s="78">
        <f>SUMPRODUCT(LTA!F20:AJ20,LTA!F$101:AJ$101,LTA!F$104:AJ$104)</f>
        <v>16.45</v>
      </c>
      <c r="U20" s="78">
        <f>SUMPRODUCT(LTA!F20:AJ20,LTA!F$102:AJ$102,LTA!F$104:AJ$104)</f>
        <v>65.099999999999994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</v>
      </c>
      <c r="AA20" s="117">
        <f>STOA!I20</f>
        <v>235.26999999999998</v>
      </c>
      <c r="AB20" s="117">
        <f>-STOA!O20</f>
        <v>0</v>
      </c>
      <c r="AC20">
        <f t="shared" si="0"/>
        <v>8.9523378529297322</v>
      </c>
      <c r="AD20">
        <f t="shared" si="1"/>
        <v>954.11907235507681</v>
      </c>
      <c r="AE20">
        <f>'IDT-1'!C20</f>
        <v>0</v>
      </c>
      <c r="AF20" s="26"/>
      <c r="AG20">
        <f t="shared" si="2"/>
        <v>954.11907235507681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7.7541488451668092</v>
      </c>
      <c r="F21">
        <f>GT_Spot!Q21</f>
        <v>0</v>
      </c>
      <c r="G21">
        <f>PPCL_NG!Q21</f>
        <v>19.28</v>
      </c>
      <c r="H21">
        <f>PPCL_Spot!Q21</f>
        <v>6.9230769230769234</v>
      </c>
      <c r="I21">
        <f>Bawana_NG!Q21</f>
        <v>41.451911459534244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558.74721976604769</v>
      </c>
      <c r="P21" s="77">
        <v>31.98</v>
      </c>
      <c r="Q21" s="77">
        <v>9.6699999999999982</v>
      </c>
      <c r="R21" s="80">
        <v>0</v>
      </c>
      <c r="S21" s="80">
        <v>0</v>
      </c>
      <c r="T21" s="78">
        <f>SUMPRODUCT(LTA!F21:AJ21,LTA!F$101:AJ$101,LTA!F$104:AJ$104)</f>
        <v>15.86</v>
      </c>
      <c r="U21" s="78">
        <f>SUMPRODUCT(LTA!F21:AJ21,LTA!F$102:AJ$102,LTA!F$104:AJ$104)</f>
        <v>65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-32</v>
      </c>
      <c r="AA21" s="117">
        <f>STOA!I21</f>
        <v>235.26999999999998</v>
      </c>
      <c r="AB21" s="117">
        <f>-STOA!O21</f>
        <v>0</v>
      </c>
      <c r="AC21">
        <f t="shared" si="0"/>
        <v>9.0131400222559162</v>
      </c>
      <c r="AD21">
        <f t="shared" si="1"/>
        <v>950.92321697156967</v>
      </c>
      <c r="AE21">
        <f>'IDT-1'!C21</f>
        <v>0</v>
      </c>
      <c r="AF21" s="26"/>
      <c r="AG21">
        <f t="shared" si="2"/>
        <v>950.92321697156967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7.7541488451668092</v>
      </c>
      <c r="F22">
        <f>GT_Spot!Q22</f>
        <v>0</v>
      </c>
      <c r="G22">
        <f>PPCL_NG!Q22</f>
        <v>19.28</v>
      </c>
      <c r="H22">
        <f>PPCL_Spot!Q22</f>
        <v>6.9230769230769234</v>
      </c>
      <c r="I22">
        <f>Bawana_NG!Q22</f>
        <v>41.451911459534244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558.4983677697536</v>
      </c>
      <c r="P22" s="77">
        <v>31.98</v>
      </c>
      <c r="Q22" s="77">
        <v>9.6699999999999982</v>
      </c>
      <c r="R22" s="80">
        <v>0</v>
      </c>
      <c r="S22" s="80">
        <v>0</v>
      </c>
      <c r="T22" s="78">
        <f>SUMPRODUCT(LTA!F22:AJ22,LTA!F$101:AJ$101,LTA!F$104:AJ$104)</f>
        <v>17.47</v>
      </c>
      <c r="U22" s="78">
        <f>SUMPRODUCT(LTA!F22:AJ22,LTA!F$102:AJ$102,LTA!F$104:AJ$104)</f>
        <v>64.900000000000006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-37</v>
      </c>
      <c r="AA22" s="117">
        <f>STOA!I22</f>
        <v>235.26999999999998</v>
      </c>
      <c r="AB22" s="117">
        <f>-STOA!O22</f>
        <v>0</v>
      </c>
      <c r="AC22">
        <f t="shared" si="0"/>
        <v>9.0686287622995039</v>
      </c>
      <c r="AD22">
        <f t="shared" si="1"/>
        <v>947.12887623523204</v>
      </c>
      <c r="AE22">
        <f>'IDT-1'!C22</f>
        <v>0</v>
      </c>
      <c r="AF22" s="26"/>
      <c r="AG22">
        <f t="shared" si="2"/>
        <v>947.12887623523204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7.7541488451668092</v>
      </c>
      <c r="F23">
        <f>GT_Spot!Q23</f>
        <v>0</v>
      </c>
      <c r="G23">
        <f>PPCL_NG!Q23</f>
        <v>19.28</v>
      </c>
      <c r="H23">
        <f>PPCL_Spot!Q23</f>
        <v>6.9230769230769234</v>
      </c>
      <c r="I23">
        <f>Bawana_NG!Q23</f>
        <v>41.451911459534244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556.79894173135028</v>
      </c>
      <c r="P23" s="77">
        <v>31.98</v>
      </c>
      <c r="Q23" s="77">
        <v>9.6699999999999982</v>
      </c>
      <c r="R23" s="80">
        <v>0</v>
      </c>
      <c r="S23" s="80">
        <v>0</v>
      </c>
      <c r="T23" s="78">
        <f>SUMPRODUCT(LTA!F23:AJ23,LTA!F$101:AJ$101,LTA!F$104:AJ$104)</f>
        <v>17.32</v>
      </c>
      <c r="U23" s="78">
        <f>SUMPRODUCT(LTA!F23:AJ23,LTA!F$102:AJ$102,LTA!F$104:AJ$104)</f>
        <v>76.459999999999994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-42</v>
      </c>
      <c r="AA23" s="117">
        <f>STOA!I23</f>
        <v>235.26999999999998</v>
      </c>
      <c r="AB23" s="117">
        <f>-STOA!O23</f>
        <v>0</v>
      </c>
      <c r="AC23">
        <f t="shared" si="0"/>
        <v>9.1984724507725328</v>
      </c>
      <c r="AD23">
        <f t="shared" si="1"/>
        <v>951.70960650835571</v>
      </c>
      <c r="AE23">
        <f>'IDT-1'!C23</f>
        <v>0</v>
      </c>
      <c r="AF23" s="26"/>
      <c r="AG23">
        <f t="shared" si="2"/>
        <v>951.70960650835571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7.7541488451668092</v>
      </c>
      <c r="F24">
        <f>GT_Spot!Q24</f>
        <v>0</v>
      </c>
      <c r="G24">
        <f>PPCL_NG!Q24</f>
        <v>19.28</v>
      </c>
      <c r="H24">
        <f>PPCL_Spot!Q24</f>
        <v>6.9230769230769234</v>
      </c>
      <c r="I24">
        <f>Bawana_NG!Q24</f>
        <v>41.451911459534244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556.78110903032245</v>
      </c>
      <c r="P24" s="77">
        <v>31.98</v>
      </c>
      <c r="Q24" s="77">
        <v>9.6699999999999982</v>
      </c>
      <c r="R24" s="80">
        <v>0</v>
      </c>
      <c r="S24" s="80">
        <v>0</v>
      </c>
      <c r="T24" s="78">
        <f>SUMPRODUCT(LTA!F24:AJ24,LTA!F$101:AJ$101,LTA!F$104:AJ$104)</f>
        <v>16.78</v>
      </c>
      <c r="U24" s="78">
        <f>SUMPRODUCT(LTA!F24:AJ24,LTA!F$102:AJ$102,LTA!F$104:AJ$104)</f>
        <v>76.36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-47</v>
      </c>
      <c r="AA24" s="117">
        <f>STOA!I24</f>
        <v>235.26999999999998</v>
      </c>
      <c r="AB24" s="117">
        <f>-STOA!O24</f>
        <v>0</v>
      </c>
      <c r="AC24">
        <f t="shared" si="0"/>
        <v>9.5478086238912994</v>
      </c>
      <c r="AD24">
        <f t="shared" si="1"/>
        <v>910.70243763420899</v>
      </c>
      <c r="AE24">
        <f>'IDT-1'!C24</f>
        <v>0</v>
      </c>
      <c r="AF24" s="26"/>
      <c r="AG24">
        <f t="shared" si="2"/>
        <v>910.70243763420899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7.7541488451668092</v>
      </c>
      <c r="F25">
        <f>GT_Spot!Q25</f>
        <v>0</v>
      </c>
      <c r="G25">
        <f>PPCL_NG!Q25</f>
        <v>19.28</v>
      </c>
      <c r="H25">
        <f>PPCL_Spot!Q25</f>
        <v>6.4285714285714288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564.73289696133452</v>
      </c>
      <c r="P25" s="77">
        <v>68.383436353585594</v>
      </c>
      <c r="Q25" s="77">
        <v>9.6799999999999979</v>
      </c>
      <c r="R25" s="80">
        <v>0</v>
      </c>
      <c r="S25" s="80">
        <v>0</v>
      </c>
      <c r="T25" s="78">
        <f>SUMPRODUCT(LTA!F25:AJ25,LTA!F$101:AJ$101,LTA!F$104:AJ$104)</f>
        <v>16.149999999999999</v>
      </c>
      <c r="U25" s="78">
        <f>SUMPRODUCT(LTA!F25:AJ25,LTA!F$102:AJ$102,LTA!F$104:AJ$104)</f>
        <v>98.85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-109.4</v>
      </c>
      <c r="AA25" s="117">
        <f>STOA!I25</f>
        <v>235.26999999999998</v>
      </c>
      <c r="AB25" s="117">
        <f>-STOA!O25</f>
        <v>0</v>
      </c>
      <c r="AC25">
        <f t="shared" si="0"/>
        <v>10.444018822508362</v>
      </c>
      <c r="AD25">
        <f t="shared" si="1"/>
        <v>956.60503476614986</v>
      </c>
      <c r="AE25">
        <f>'IDT-1'!C25</f>
        <v>0</v>
      </c>
      <c r="AF25" s="26"/>
      <c r="AG25">
        <f t="shared" si="2"/>
        <v>956.60503476614986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6.9230769230769234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564.43335186256968</v>
      </c>
      <c r="P26" s="77">
        <v>68.383436353585594</v>
      </c>
      <c r="Q26" s="77">
        <v>9.6799999999999979</v>
      </c>
      <c r="R26" s="80">
        <v>0</v>
      </c>
      <c r="S26" s="80">
        <v>0</v>
      </c>
      <c r="T26" s="78">
        <f>SUMPRODUCT(LTA!F26:AJ26,LTA!F$101:AJ$101,LTA!F$104:AJ$104)</f>
        <v>15.58</v>
      </c>
      <c r="U26" s="78">
        <f>SUMPRODUCT(LTA!F26:AJ26,LTA!F$102:AJ$102,LTA!F$104:AJ$104)</f>
        <v>98.75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-111</v>
      </c>
      <c r="AA26" s="117">
        <f>STOA!I26</f>
        <v>235.26999999999998</v>
      </c>
      <c r="AB26" s="117">
        <f>-STOA!O26</f>
        <v>0</v>
      </c>
      <c r="AC26">
        <f t="shared" si="0"/>
        <v>10.452179092511708</v>
      </c>
      <c r="AD26">
        <f t="shared" si="1"/>
        <v>954.30997290158211</v>
      </c>
      <c r="AE26">
        <f>'IDT-1'!C26</f>
        <v>0</v>
      </c>
      <c r="AF26" s="26"/>
      <c r="AG26">
        <f t="shared" si="2"/>
        <v>954.30997290158211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6.9230769230769234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564.99136153524648</v>
      </c>
      <c r="P27" s="77">
        <v>68.383436353585594</v>
      </c>
      <c r="Q27" s="77">
        <v>9.6799999999999979</v>
      </c>
      <c r="R27" s="80">
        <v>2.4753470919324578</v>
      </c>
      <c r="S27" s="80">
        <v>0</v>
      </c>
      <c r="T27" s="78">
        <f>SUMPRODUCT(LTA!F27:AJ27,LTA!F$101:AJ$101,LTA!F$104:AJ$104)</f>
        <v>15.64</v>
      </c>
      <c r="U27" s="78">
        <f>SUMPRODUCT(LTA!F27:AJ27,LTA!F$102:AJ$102,LTA!F$104:AJ$104)</f>
        <v>98.56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-51</v>
      </c>
      <c r="AA27" s="117">
        <f>STOA!I27</f>
        <v>166.10000000000002</v>
      </c>
      <c r="AB27" s="117">
        <f>-STOA!O27</f>
        <v>0</v>
      </c>
      <c r="AC27">
        <f t="shared" si="0"/>
        <v>9.5492169807085503</v>
      </c>
      <c r="AD27">
        <f t="shared" si="1"/>
        <v>973.13629177799453</v>
      </c>
      <c r="AE27">
        <f>'IDT-1'!C27</f>
        <v>0</v>
      </c>
      <c r="AF27" s="26"/>
      <c r="AG27">
        <f t="shared" si="2"/>
        <v>973.13629177799453</v>
      </c>
      <c r="AI27" s="75">
        <f>PXIL!I27</f>
        <v>0</v>
      </c>
      <c r="AJ27" s="75">
        <f>PXIL!O27</f>
        <v>0</v>
      </c>
      <c r="AK27" s="75">
        <f>RTM_IEX!I27</f>
        <v>24.19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6.9230769230769234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576.56619690724642</v>
      </c>
      <c r="P28" s="77">
        <v>68.383436353585594</v>
      </c>
      <c r="Q28" s="77">
        <v>9.6799999999999979</v>
      </c>
      <c r="R28" s="80">
        <v>4.8646596356663476</v>
      </c>
      <c r="S28" s="80">
        <v>0</v>
      </c>
      <c r="T28" s="78">
        <f>SUMPRODUCT(LTA!F28:AJ28,LTA!F$101:AJ$101,LTA!F$104:AJ$104)</f>
        <v>17.11</v>
      </c>
      <c r="U28" s="78">
        <f>SUMPRODUCT(LTA!F28:AJ28,LTA!F$102:AJ$102,LTA!F$104:AJ$104)</f>
        <v>98.09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-68</v>
      </c>
      <c r="AA28" s="117">
        <f>STOA!I28</f>
        <v>166.10000000000002</v>
      </c>
      <c r="AB28" s="117">
        <f>-STOA!O28</f>
        <v>0</v>
      </c>
      <c r="AC28">
        <f t="shared" si="0"/>
        <v>9.7892376502443295</v>
      </c>
      <c r="AD28">
        <f t="shared" si="1"/>
        <v>966.02041902419273</v>
      </c>
      <c r="AE28">
        <f>'IDT-1'!C28</f>
        <v>0</v>
      </c>
      <c r="AF28" s="26"/>
      <c r="AG28">
        <f t="shared" si="2"/>
        <v>966.02041902419273</v>
      </c>
      <c r="AI28" s="75">
        <f>PXIL!I28</f>
        <v>0</v>
      </c>
      <c r="AJ28" s="75">
        <f>PXIL!O28</f>
        <v>0</v>
      </c>
      <c r="AK28" s="75">
        <f>RTM_IEX!I28</f>
        <v>19.350000000000001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6.9230769230769234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585.38349866266822</v>
      </c>
      <c r="P29" s="77">
        <v>68.383436353585594</v>
      </c>
      <c r="Q29" s="77">
        <v>9.6799999999999979</v>
      </c>
      <c r="R29" s="80">
        <v>7.74</v>
      </c>
      <c r="S29" s="80">
        <v>0</v>
      </c>
      <c r="T29" s="78">
        <f>SUMPRODUCT(LTA!F29:AJ29,LTA!F$101:AJ$101,LTA!F$104:AJ$104)</f>
        <v>18.689999999999998</v>
      </c>
      <c r="U29" s="78">
        <f>SUMPRODUCT(LTA!F29:AJ29,LTA!F$102:AJ$102,LTA!F$104:AJ$104)</f>
        <v>97.3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-91</v>
      </c>
      <c r="AA29" s="117">
        <f>STOA!I29</f>
        <v>166.43000000000004</v>
      </c>
      <c r="AB29" s="117">
        <f>-STOA!O29</f>
        <v>0</v>
      </c>
      <c r="AC29">
        <f t="shared" si="0"/>
        <v>10.752693565950638</v>
      </c>
      <c r="AD29">
        <f t="shared" si="1"/>
        <v>843.51960522824186</v>
      </c>
      <c r="AE29">
        <f>'IDT-1'!C29</f>
        <v>0</v>
      </c>
      <c r="AF29" s="26"/>
      <c r="AG29">
        <f t="shared" si="2"/>
        <v>843.51960522824186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-92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6.9230769230769234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556.46187105506056</v>
      </c>
      <c r="P30" s="77">
        <v>68.383436353585594</v>
      </c>
      <c r="Q30" s="77">
        <v>9.6799999999999979</v>
      </c>
      <c r="R30" s="80">
        <v>12.289999999999997</v>
      </c>
      <c r="S30" s="80">
        <v>0</v>
      </c>
      <c r="T30" s="78">
        <f>SUMPRODUCT(LTA!F30:AJ30,LTA!F$101:AJ$101,LTA!F$104:AJ$104)</f>
        <v>21.24</v>
      </c>
      <c r="U30" s="78">
        <f>SUMPRODUCT(LTA!F30:AJ30,LTA!F$102:AJ$102,LTA!F$104:AJ$104)</f>
        <v>98.509999999999991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-69.400000000000006</v>
      </c>
      <c r="AA30" s="117">
        <f>STOA!I30</f>
        <v>167.31000000000003</v>
      </c>
      <c r="AB30" s="117">
        <f>-STOA!O30</f>
        <v>0</v>
      </c>
      <c r="AC30">
        <f t="shared" si="0"/>
        <v>9.9256250573701159</v>
      </c>
      <c r="AD30">
        <f t="shared" si="1"/>
        <v>898.21504612921467</v>
      </c>
      <c r="AE30">
        <f>'IDT-1'!C30</f>
        <v>0</v>
      </c>
      <c r="AF30" s="26"/>
      <c r="AG30">
        <f t="shared" si="2"/>
        <v>898.21504612921467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5.79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560.68675876455598</v>
      </c>
      <c r="P31" s="77">
        <v>68.383436353585594</v>
      </c>
      <c r="Q31" s="77">
        <v>9.6799999999999979</v>
      </c>
      <c r="R31" s="80">
        <v>17.900000000000002</v>
      </c>
      <c r="S31" s="80">
        <v>0</v>
      </c>
      <c r="T31" s="78">
        <f>SUMPRODUCT(LTA!F31:AJ31,LTA!F$101:AJ$101,LTA!F$104:AJ$104)</f>
        <v>27.9</v>
      </c>
      <c r="U31" s="78">
        <f>SUMPRODUCT(LTA!F31:AJ31,LTA!F$102:AJ$102,LTA!F$104:AJ$104)</f>
        <v>74.59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-71</v>
      </c>
      <c r="AA31" s="117">
        <f>STOA!I31</f>
        <v>168.70000000000002</v>
      </c>
      <c r="AB31" s="117">
        <f>-STOA!O31</f>
        <v>0</v>
      </c>
      <c r="AC31">
        <f t="shared" si="0"/>
        <v>10.054312546770015</v>
      </c>
      <c r="AD31">
        <f t="shared" si="1"/>
        <v>869.31816942623323</v>
      </c>
      <c r="AE31">
        <f>'IDT-1'!C31</f>
        <v>0</v>
      </c>
      <c r="AF31" s="26"/>
      <c r="AG31">
        <f t="shared" si="2"/>
        <v>869.31816942623323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5.79</v>
      </c>
      <c r="I32">
        <f>Bawana_NG!Q32</f>
        <v>39.999999999999993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547.25204940255173</v>
      </c>
      <c r="P32" s="77">
        <v>68.383436353585594</v>
      </c>
      <c r="Q32" s="77">
        <v>9.6799999999999979</v>
      </c>
      <c r="R32" s="80">
        <v>17.900000000000002</v>
      </c>
      <c r="S32" s="80">
        <v>0</v>
      </c>
      <c r="T32" s="78">
        <f>SUMPRODUCT(LTA!F32:AJ32,LTA!F$101:AJ$101,LTA!F$104:AJ$104)</f>
        <v>35.900000000000006</v>
      </c>
      <c r="U32" s="78">
        <f>SUMPRODUCT(LTA!F32:AJ32,LTA!F$102:AJ$102,LTA!F$104:AJ$104)</f>
        <v>64.27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-69</v>
      </c>
      <c r="AA32" s="117">
        <f>STOA!I32</f>
        <v>170.40000000000003</v>
      </c>
      <c r="AB32" s="117">
        <f>-STOA!O32</f>
        <v>0</v>
      </c>
      <c r="AC32">
        <f t="shared" si="0"/>
        <v>9.8255788493399869</v>
      </c>
      <c r="AD32">
        <f t="shared" si="1"/>
        <v>847.57219376165904</v>
      </c>
      <c r="AE32">
        <f>'IDT-1'!C32</f>
        <v>0</v>
      </c>
      <c r="AF32" s="26"/>
      <c r="AG32">
        <f t="shared" si="2"/>
        <v>847.57219376165904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5.46</v>
      </c>
      <c r="I33">
        <f>Bawana_NG!Q33</f>
        <v>41.451911459534244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536.21432108757722</v>
      </c>
      <c r="P33" s="77">
        <v>33.86</v>
      </c>
      <c r="Q33" s="77">
        <v>9.6699999999999982</v>
      </c>
      <c r="R33" s="80">
        <v>17.899999999999999</v>
      </c>
      <c r="S33" s="80">
        <v>0</v>
      </c>
      <c r="T33" s="78">
        <f>SUMPRODUCT(LTA!F33:AJ33,LTA!F$101:AJ$101,LTA!F$104:AJ$104)</f>
        <v>43.629999999999995</v>
      </c>
      <c r="U33" s="78">
        <f>SUMPRODUCT(LTA!F33:AJ33,LTA!F$102:AJ$102,LTA!F$104:AJ$104)</f>
        <v>60.58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-42</v>
      </c>
      <c r="AA33" s="117">
        <f>STOA!I33</f>
        <v>172.13000000000002</v>
      </c>
      <c r="AB33" s="117">
        <f>-STOA!O33</f>
        <v>0</v>
      </c>
      <c r="AC33">
        <f t="shared" si="0"/>
        <v>8.7128043266695681</v>
      </c>
      <c r="AD33">
        <f t="shared" si="1"/>
        <v>897.00571507530356</v>
      </c>
      <c r="AE33">
        <f>'IDT-1'!C33</f>
        <v>0</v>
      </c>
      <c r="AF33" s="26"/>
      <c r="AG33">
        <f t="shared" si="2"/>
        <v>897.00571507530356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5.46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524.64309812119393</v>
      </c>
      <c r="P34" s="77">
        <v>33.86</v>
      </c>
      <c r="Q34" s="77">
        <v>9.6699999999999982</v>
      </c>
      <c r="R34" s="80">
        <v>17.900000000000002</v>
      </c>
      <c r="S34" s="80">
        <v>0</v>
      </c>
      <c r="T34" s="78">
        <f>SUMPRODUCT(LTA!F34:AJ34,LTA!F$101:AJ$101,LTA!F$104:AJ$104)</f>
        <v>51</v>
      </c>
      <c r="U34" s="78">
        <f>SUMPRODUCT(LTA!F34:AJ34,LTA!F$102:AJ$102,LTA!F$104:AJ$104)</f>
        <v>60.3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-57</v>
      </c>
      <c r="AA34" s="117">
        <f>STOA!I34</f>
        <v>172.73000000000002</v>
      </c>
      <c r="AB34" s="117">
        <f>-STOA!O34</f>
        <v>0</v>
      </c>
      <c r="AC34">
        <f t="shared" si="0"/>
        <v>8.8118214773983237</v>
      </c>
      <c r="AD34">
        <f t="shared" si="1"/>
        <v>878.02547495819147</v>
      </c>
      <c r="AE34">
        <f>'IDT-1'!C34</f>
        <v>0</v>
      </c>
      <c r="AF34" s="26"/>
      <c r="AG34">
        <f t="shared" si="2"/>
        <v>878.02547495819147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505.43452743704478</v>
      </c>
      <c r="P35" s="77">
        <v>68.38000000000001</v>
      </c>
      <c r="Q35" s="77">
        <v>9.6699999999999982</v>
      </c>
      <c r="R35" s="80">
        <v>18.749999999999996</v>
      </c>
      <c r="S35" s="80">
        <v>0</v>
      </c>
      <c r="T35" s="78">
        <f>SUMPRODUCT(LTA!F35:AJ35,LTA!F$101:AJ$101,LTA!F$104:AJ$104)</f>
        <v>58.64</v>
      </c>
      <c r="U35" s="78">
        <f>SUMPRODUCT(LTA!F35:AJ35,LTA!F$102:AJ$102,LTA!F$104:AJ$104)</f>
        <v>60.01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-87</v>
      </c>
      <c r="AA35" s="117">
        <f>STOA!I35</f>
        <v>174.53000000000003</v>
      </c>
      <c r="AB35" s="117">
        <f>-STOA!O35</f>
        <v>0</v>
      </c>
      <c r="AC35">
        <f t="shared" si="0"/>
        <v>9.3009058810436702</v>
      </c>
      <c r="AD35">
        <f t="shared" si="1"/>
        <v>872.84781987039696</v>
      </c>
      <c r="AE35">
        <f>'IDT-1'!C35</f>
        <v>0</v>
      </c>
      <c r="AF35" s="26"/>
      <c r="AG35">
        <f t="shared" si="2"/>
        <v>872.84781987039696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513.72211107807743</v>
      </c>
      <c r="P36" s="77">
        <v>68.38000000000001</v>
      </c>
      <c r="Q36" s="77">
        <v>9.6699999999999982</v>
      </c>
      <c r="R36" s="80">
        <v>18.749999999999996</v>
      </c>
      <c r="S36" s="80">
        <v>0</v>
      </c>
      <c r="T36" s="78">
        <f>SUMPRODUCT(LTA!F36:AJ36,LTA!F$101:AJ$101,LTA!F$104:AJ$104)</f>
        <v>65.47</v>
      </c>
      <c r="U36" s="78">
        <f>SUMPRODUCT(LTA!F36:AJ36,LTA!F$102:AJ$102,LTA!F$104:AJ$104)</f>
        <v>59.730000000000004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-122</v>
      </c>
      <c r="AA36" s="117">
        <f>STOA!I36</f>
        <v>176.33</v>
      </c>
      <c r="AB36" s="117">
        <f>-STOA!O36</f>
        <v>0</v>
      </c>
      <c r="AC36">
        <f t="shared" si="0"/>
        <v>9.7580510803615947</v>
      </c>
      <c r="AD36">
        <f t="shared" si="1"/>
        <v>854.0282583121118</v>
      </c>
      <c r="AE36">
        <f>'IDT-1'!C36</f>
        <v>0</v>
      </c>
      <c r="AF36" s="26"/>
      <c r="AG36">
        <f t="shared" si="2"/>
        <v>854.0282583121118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520.65076915610291</v>
      </c>
      <c r="P37" s="77">
        <v>68.38000000000001</v>
      </c>
      <c r="Q37" s="77">
        <v>9.6699999999999982</v>
      </c>
      <c r="R37" s="80">
        <v>18.749999999999996</v>
      </c>
      <c r="S37" s="80">
        <v>0</v>
      </c>
      <c r="T37" s="78">
        <f>SUMPRODUCT(LTA!F37:AJ37,LTA!F$101:AJ$101,LTA!F$104:AJ$104)</f>
        <v>72.44</v>
      </c>
      <c r="U37" s="78">
        <f>SUMPRODUCT(LTA!F37:AJ37,LTA!F$102:AJ$102,LTA!F$104:AJ$104)</f>
        <v>59.44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-152</v>
      </c>
      <c r="AA37" s="117">
        <f>STOA!I37</f>
        <v>178.13000000000002</v>
      </c>
      <c r="AB37" s="117">
        <f>-STOA!O37</f>
        <v>0</v>
      </c>
      <c r="AC37">
        <f t="shared" si="0"/>
        <v>10.15999109711408</v>
      </c>
      <c r="AD37">
        <f t="shared" si="1"/>
        <v>839.03497637338478</v>
      </c>
      <c r="AE37">
        <f>'IDT-1'!C37</f>
        <v>0</v>
      </c>
      <c r="AF37" s="26"/>
      <c r="AG37">
        <f t="shared" si="2"/>
        <v>839.03497637338478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5.46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532.67038442604985</v>
      </c>
      <c r="P38" s="77">
        <v>68.38000000000001</v>
      </c>
      <c r="Q38" s="77">
        <v>9.6699999999999982</v>
      </c>
      <c r="R38" s="80">
        <v>18.749999999999996</v>
      </c>
      <c r="S38" s="80">
        <v>0</v>
      </c>
      <c r="T38" s="78">
        <f>SUMPRODUCT(LTA!F38:AJ38,LTA!F$101:AJ$101,LTA!F$104:AJ$104)</f>
        <v>73.510000000000005</v>
      </c>
      <c r="U38" s="78">
        <f>SUMPRODUCT(LTA!F38:AJ38,LTA!F$102:AJ$102,LTA!F$104:AJ$104)</f>
        <v>59.16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-182</v>
      </c>
      <c r="AA38" s="117">
        <f>STOA!I38</f>
        <v>180.83</v>
      </c>
      <c r="AB38" s="117">
        <f>-STOA!O38</f>
        <v>0</v>
      </c>
      <c r="AC38">
        <f t="shared" si="0"/>
        <v>10.562819537155471</v>
      </c>
      <c r="AD38">
        <f t="shared" si="1"/>
        <v>824.14176320329022</v>
      </c>
      <c r="AE38">
        <f>'IDT-1'!C38</f>
        <v>0</v>
      </c>
      <c r="AF38" s="26"/>
      <c r="AG38">
        <f t="shared" si="2"/>
        <v>824.14176320329022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7.5422868548617048</v>
      </c>
      <c r="F39">
        <f>GT_Spot!Q39</f>
        <v>0</v>
      </c>
      <c r="G39">
        <f>PPCL_NG!Q39</f>
        <v>19.28</v>
      </c>
      <c r="H39">
        <f>PPCL_Spot!Q39</f>
        <v>5.46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538.59369615996047</v>
      </c>
      <c r="P39" s="77">
        <v>68.38000000000001</v>
      </c>
      <c r="Q39" s="77">
        <v>9.6699999999999982</v>
      </c>
      <c r="R39" s="80">
        <v>18.75</v>
      </c>
      <c r="S39" s="80">
        <v>0</v>
      </c>
      <c r="T39" s="78">
        <f>SUMPRODUCT(LTA!F39:AJ39,LTA!F$101:AJ$101,LTA!F$104:AJ$104)</f>
        <v>86.63</v>
      </c>
      <c r="U39" s="78">
        <f>SUMPRODUCT(LTA!F39:AJ39,LTA!F$102:AJ$102,LTA!F$104:AJ$104)</f>
        <v>58.88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-202</v>
      </c>
      <c r="AA39" s="117">
        <f>STOA!I39</f>
        <v>182.63000000000002</v>
      </c>
      <c r="AB39" s="117">
        <f>-STOA!O39</f>
        <v>0</v>
      </c>
      <c r="AC39">
        <f t="shared" si="0"/>
        <v>11.480661264756096</v>
      </c>
      <c r="AD39">
        <f t="shared" si="1"/>
        <v>760.78723320960023</v>
      </c>
      <c r="AE39">
        <f>'IDT-1'!C39</f>
        <v>0</v>
      </c>
      <c r="AF39" s="26"/>
      <c r="AG39">
        <f t="shared" si="2"/>
        <v>760.78723320960023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-63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7.5422868548617048</v>
      </c>
      <c r="F40">
        <f>GT_Spot!Q40</f>
        <v>0</v>
      </c>
      <c r="G40">
        <f>PPCL_NG!Q40</f>
        <v>19.28</v>
      </c>
      <c r="H40">
        <f>PPCL_Spot!Q40</f>
        <v>5.46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538.59369615996047</v>
      </c>
      <c r="P40" s="77">
        <v>68.38000000000001</v>
      </c>
      <c r="Q40" s="77">
        <v>9.6699999999999982</v>
      </c>
      <c r="R40" s="80">
        <v>18.75</v>
      </c>
      <c r="S40" s="80">
        <v>0</v>
      </c>
      <c r="T40" s="78">
        <f>SUMPRODUCT(LTA!F40:AJ40,LTA!F$101:AJ$101,LTA!F$104:AJ$104)</f>
        <v>98.11</v>
      </c>
      <c r="U40" s="78">
        <f>SUMPRODUCT(LTA!F40:AJ40,LTA!F$102:AJ$102,LTA!F$104:AJ$104)</f>
        <v>58.68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-222</v>
      </c>
      <c r="AA40" s="117">
        <f>STOA!I40</f>
        <v>184.13000000000002</v>
      </c>
      <c r="AB40" s="117">
        <f>-STOA!O40</f>
        <v>0</v>
      </c>
      <c r="AC40">
        <f t="shared" si="0"/>
        <v>11.566490882189511</v>
      </c>
      <c r="AD40">
        <f t="shared" si="1"/>
        <v>776.48140359216677</v>
      </c>
      <c r="AE40">
        <f>'IDT-1'!C40</f>
        <v>0</v>
      </c>
      <c r="AF40" s="26"/>
      <c r="AG40">
        <f t="shared" si="2"/>
        <v>776.48140359216677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7.5422868548617048</v>
      </c>
      <c r="F41">
        <f>GT_Spot!Q41</f>
        <v>0</v>
      </c>
      <c r="G41">
        <f>PPCL_NG!Q41</f>
        <v>19.28</v>
      </c>
      <c r="H41">
        <f>PPCL_Spot!Q41</f>
        <v>5.46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539.65696073621325</v>
      </c>
      <c r="P41" s="77">
        <v>68.38000000000001</v>
      </c>
      <c r="Q41" s="77">
        <v>9.6699999999999982</v>
      </c>
      <c r="R41" s="80">
        <v>18.75</v>
      </c>
      <c r="S41" s="80">
        <v>0</v>
      </c>
      <c r="T41" s="78">
        <f>SUMPRODUCT(LTA!F41:AJ41,LTA!F$101:AJ$101,LTA!F$104:AJ$104)</f>
        <v>100.83999999999999</v>
      </c>
      <c r="U41" s="78">
        <f>SUMPRODUCT(LTA!F41:AJ41,LTA!F$102:AJ$102,LTA!F$104:AJ$104)</f>
        <v>59.19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-242</v>
      </c>
      <c r="AA41" s="117">
        <f>STOA!I41</f>
        <v>185.07000000000002</v>
      </c>
      <c r="AB41" s="117">
        <f>-STOA!O41</f>
        <v>0</v>
      </c>
      <c r="AC41">
        <f t="shared" si="0"/>
        <v>11.657022248071511</v>
      </c>
      <c r="AD41">
        <f t="shared" si="1"/>
        <v>776.6341368025378</v>
      </c>
      <c r="AE41">
        <f>'IDT-1'!C41</f>
        <v>0</v>
      </c>
      <c r="AF41" s="26"/>
      <c r="AG41">
        <f t="shared" si="2"/>
        <v>776.6341368025378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7.5422868548617048</v>
      </c>
      <c r="F42">
        <f>GT_Spot!Q42</f>
        <v>0</v>
      </c>
      <c r="G42">
        <f>PPCL_NG!Q42</f>
        <v>19.28</v>
      </c>
      <c r="H42">
        <f>PPCL_Spot!Q42</f>
        <v>5.46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539.96979399421321</v>
      </c>
      <c r="P42" s="77">
        <v>68.38000000000001</v>
      </c>
      <c r="Q42" s="77">
        <v>9.6699999999999982</v>
      </c>
      <c r="R42" s="80">
        <v>18.75</v>
      </c>
      <c r="S42" s="80">
        <v>0</v>
      </c>
      <c r="T42" s="78">
        <f>SUMPRODUCT(LTA!F42:AJ42,LTA!F$101:AJ$101,LTA!F$104:AJ$104)</f>
        <v>107.99</v>
      </c>
      <c r="U42" s="78">
        <f>SUMPRODUCT(LTA!F42:AJ42,LTA!F$102:AJ$102,LTA!F$104:AJ$104)</f>
        <v>59.31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-252</v>
      </c>
      <c r="AA42" s="117">
        <f>STOA!I42</f>
        <v>186.15000000000003</v>
      </c>
      <c r="AB42" s="117">
        <f>-STOA!O42</f>
        <v>0</v>
      </c>
      <c r="AC42">
        <f t="shared" si="0"/>
        <v>11.822036455963865</v>
      </c>
      <c r="AD42">
        <f t="shared" si="1"/>
        <v>775.13195585264543</v>
      </c>
      <c r="AE42">
        <f>'IDT-1'!C42</f>
        <v>0</v>
      </c>
      <c r="AF42" s="26"/>
      <c r="AG42">
        <f t="shared" si="2"/>
        <v>775.13195585264543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7.5422868548617048</v>
      </c>
      <c r="F43">
        <f>GT_Spot!Q43</f>
        <v>0</v>
      </c>
      <c r="G43">
        <f>PPCL_NG!Q43</f>
        <v>19.28</v>
      </c>
      <c r="H43">
        <f>PPCL_Spot!Q43</f>
        <v>5.05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487.58958815683241</v>
      </c>
      <c r="P43" s="77">
        <v>68.38000000000001</v>
      </c>
      <c r="Q43" s="77">
        <v>9.6699999999999982</v>
      </c>
      <c r="R43" s="80">
        <v>18.75</v>
      </c>
      <c r="S43" s="80">
        <v>0</v>
      </c>
      <c r="T43" s="78">
        <f>SUMPRODUCT(LTA!F43:AJ43,LTA!F$101:AJ$101,LTA!F$104:AJ$104)</f>
        <v>115.50999999999999</v>
      </c>
      <c r="U43" s="78">
        <f>SUMPRODUCT(LTA!F43:AJ43,LTA!F$102:AJ$102,LTA!F$104:AJ$104)</f>
        <v>59.58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-207</v>
      </c>
      <c r="AA43" s="117">
        <f>STOA!I43</f>
        <v>188.06000000000003</v>
      </c>
      <c r="AB43" s="117">
        <f>-STOA!O43</f>
        <v>0</v>
      </c>
      <c r="AC43">
        <f t="shared" si="0"/>
        <v>11.442842644594915</v>
      </c>
      <c r="AD43">
        <f t="shared" si="1"/>
        <v>732.42094382663356</v>
      </c>
      <c r="AE43">
        <f>'IDT-1'!C43</f>
        <v>0</v>
      </c>
      <c r="AF43" s="26"/>
      <c r="AG43">
        <f t="shared" si="2"/>
        <v>732.42094382663356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7.3979454065159969</v>
      </c>
      <c r="F44">
        <f>GT_Spot!Q44</f>
        <v>0</v>
      </c>
      <c r="G44">
        <f>PPCL_NG!Q44</f>
        <v>19.28</v>
      </c>
      <c r="H44">
        <f>PPCL_Spot!Q44</f>
        <v>5.07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487.58958815683241</v>
      </c>
      <c r="P44" s="77">
        <v>68.38000000000001</v>
      </c>
      <c r="Q44" s="77">
        <v>9.6699999999999982</v>
      </c>
      <c r="R44" s="80">
        <v>18.75</v>
      </c>
      <c r="S44" s="80">
        <v>0</v>
      </c>
      <c r="T44" s="78">
        <f>SUMPRODUCT(LTA!F44:AJ44,LTA!F$101:AJ$101,LTA!F$104:AJ$104)</f>
        <v>120.36000000000001</v>
      </c>
      <c r="U44" s="78">
        <f>SUMPRODUCT(LTA!F44:AJ44,LTA!F$102:AJ$102,LTA!F$104:AJ$104)</f>
        <v>59.92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-252</v>
      </c>
      <c r="AA44" s="117">
        <f>STOA!I44</f>
        <v>189.83</v>
      </c>
      <c r="AB44" s="117">
        <f>-STOA!O44</f>
        <v>0</v>
      </c>
      <c r="AC44">
        <f t="shared" si="0"/>
        <v>11.591777715071425</v>
      </c>
      <c r="AD44">
        <f t="shared" si="1"/>
        <v>729.1076673078112</v>
      </c>
      <c r="AE44">
        <f>'IDT-1'!C44</f>
        <v>0</v>
      </c>
      <c r="AF44" s="26"/>
      <c r="AG44">
        <f t="shared" si="2"/>
        <v>729.1076673078112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7.3979454065159969</v>
      </c>
      <c r="F45">
        <f>GT_Spot!Q45</f>
        <v>0</v>
      </c>
      <c r="G45">
        <f>PPCL_NG!Q45</f>
        <v>19.28</v>
      </c>
      <c r="H45">
        <f>PPCL_Spot!Q45</f>
        <v>5.07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461.28356007155583</v>
      </c>
      <c r="P45" s="77">
        <v>31.839999999999996</v>
      </c>
      <c r="Q45" s="77">
        <v>9.6699999999999982</v>
      </c>
      <c r="R45" s="80">
        <v>18.75</v>
      </c>
      <c r="S45" s="80">
        <v>0</v>
      </c>
      <c r="T45" s="78">
        <f>SUMPRODUCT(LTA!F45:AJ45,LTA!F$101:AJ$101,LTA!F$104:AJ$104)</f>
        <v>121.91999999999999</v>
      </c>
      <c r="U45" s="78">
        <f>SUMPRODUCT(LTA!F45:AJ45,LTA!F$102:AJ$102,LTA!F$104:AJ$104)</f>
        <v>59.93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191.89000000000001</v>
      </c>
      <c r="AB45" s="117">
        <f>-STOA!O45</f>
        <v>0</v>
      </c>
      <c r="AC45">
        <f t="shared" si="0"/>
        <v>10.742185949599763</v>
      </c>
      <c r="AD45">
        <f t="shared" si="1"/>
        <v>707.74123098800624</v>
      </c>
      <c r="AE45">
        <f>'IDT-1'!C45</f>
        <v>0</v>
      </c>
      <c r="AF45" s="26"/>
      <c r="AG45">
        <f t="shared" si="2"/>
        <v>707.74123098800624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7.3979454065159969</v>
      </c>
      <c r="F46">
        <f>GT_Spot!Q46</f>
        <v>0</v>
      </c>
      <c r="G46">
        <f>PPCL_NG!Q46</f>
        <v>19.28</v>
      </c>
      <c r="H46">
        <f>PPCL_Spot!Q46</f>
        <v>5.46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461.28356007155583</v>
      </c>
      <c r="P46" s="77">
        <v>31.839999999999996</v>
      </c>
      <c r="Q46" s="77">
        <v>9.6699999999999982</v>
      </c>
      <c r="R46" s="80">
        <v>18.75</v>
      </c>
      <c r="S46" s="80">
        <v>0</v>
      </c>
      <c r="T46" s="78">
        <f>SUMPRODUCT(LTA!F46:AJ46,LTA!F$101:AJ$101,LTA!F$104:AJ$104)</f>
        <v>124.38</v>
      </c>
      <c r="U46" s="78">
        <f>SUMPRODUCT(LTA!F46:AJ46,LTA!F$102:AJ$102,LTA!F$104:AJ$104)</f>
        <v>60.27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193.89000000000001</v>
      </c>
      <c r="AB46" s="117">
        <f>-STOA!O46</f>
        <v>0</v>
      </c>
      <c r="AC46">
        <f t="shared" si="0"/>
        <v>10.787857949599763</v>
      </c>
      <c r="AD46">
        <f t="shared" si="1"/>
        <v>712.88555898800621</v>
      </c>
      <c r="AE46">
        <f>'IDT-1'!C46</f>
        <v>0</v>
      </c>
      <c r="AF46" s="26"/>
      <c r="AG46">
        <f t="shared" si="2"/>
        <v>712.88555898800621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7.3979454065159969</v>
      </c>
      <c r="F47">
        <f>GT_Spot!Q47</f>
        <v>0</v>
      </c>
      <c r="G47">
        <f>PPCL_NG!Q47</f>
        <v>19.28</v>
      </c>
      <c r="H47">
        <f>PPCL_Spot!Q47</f>
        <v>5.46</v>
      </c>
      <c r="I47">
        <f>Bawana_NG!Q47</f>
        <v>41.451911459534244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461.64649241852675</v>
      </c>
      <c r="P47" s="77">
        <v>31.839999999999996</v>
      </c>
      <c r="Q47" s="77">
        <v>9.6699999999999982</v>
      </c>
      <c r="R47" s="80">
        <v>18.75</v>
      </c>
      <c r="S47" s="80">
        <v>0</v>
      </c>
      <c r="T47" s="78">
        <f>SUMPRODUCT(LTA!F47:AJ47,LTA!F$101:AJ$101,LTA!F$104:AJ$104)</f>
        <v>136.75</v>
      </c>
      <c r="U47" s="78">
        <f>SUMPRODUCT(LTA!F47:AJ47,LTA!F$102:AJ$102,LTA!F$104:AJ$104)</f>
        <v>60.34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-51.8</v>
      </c>
      <c r="AA47" s="117">
        <f>STOA!I47</f>
        <v>195.33</v>
      </c>
      <c r="AB47" s="117">
        <f>-STOA!O47</f>
        <v>0</v>
      </c>
      <c r="AC47">
        <f t="shared" si="0"/>
        <v>10.529660645294271</v>
      </c>
      <c r="AD47">
        <f t="shared" si="1"/>
        <v>770.5866886392829</v>
      </c>
      <c r="AE47">
        <f>'IDT-1'!C47</f>
        <v>0</v>
      </c>
      <c r="AF47" s="26"/>
      <c r="AG47">
        <f t="shared" si="2"/>
        <v>770.5866886392829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7.3979454065159969</v>
      </c>
      <c r="F48">
        <f>GT_Spot!Q48</f>
        <v>0</v>
      </c>
      <c r="G48">
        <f>PPCL_NG!Q48</f>
        <v>19.28</v>
      </c>
      <c r="H48">
        <f>PPCL_Spot!Q48</f>
        <v>5.46</v>
      </c>
      <c r="I48">
        <f>Bawana_NG!Q48</f>
        <v>41.451911459534244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461.64649241852675</v>
      </c>
      <c r="P48" s="77">
        <v>31.839999999999996</v>
      </c>
      <c r="Q48" s="77">
        <v>9.6699999999999982</v>
      </c>
      <c r="R48" s="80">
        <v>18.75</v>
      </c>
      <c r="S48" s="80">
        <v>0</v>
      </c>
      <c r="T48" s="78">
        <f>SUMPRODUCT(LTA!F48:AJ48,LTA!F$101:AJ$101,LTA!F$104:AJ$104)</f>
        <v>139.63</v>
      </c>
      <c r="U48" s="78">
        <f>SUMPRODUCT(LTA!F48:AJ48,LTA!F$102:AJ$102,LTA!F$104:AJ$104)</f>
        <v>60.78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-54.8</v>
      </c>
      <c r="AA48" s="117">
        <f>STOA!I48</f>
        <v>196.19000000000003</v>
      </c>
      <c r="AB48" s="117">
        <f>-STOA!O48</f>
        <v>0</v>
      </c>
      <c r="AC48">
        <f t="shared" si="0"/>
        <v>10.726250940693786</v>
      </c>
      <c r="AD48">
        <f t="shared" si="1"/>
        <v>756.57009834388327</v>
      </c>
      <c r="AE48">
        <f>'IDT-1'!C48</f>
        <v>0</v>
      </c>
      <c r="AF48" s="26"/>
      <c r="AG48">
        <f t="shared" si="2"/>
        <v>756.57009834388327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-170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7.3979454065159969</v>
      </c>
      <c r="F49">
        <f>GT_Spot!Q49</f>
        <v>0</v>
      </c>
      <c r="G49">
        <f>PPCL_NG!Q49</f>
        <v>19.28</v>
      </c>
      <c r="H49">
        <f>PPCL_Spot!Q49</f>
        <v>5.46</v>
      </c>
      <c r="I49">
        <f>Bawana_NG!Q49</f>
        <v>41.451911459534244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439.74267930004851</v>
      </c>
      <c r="P49" s="77">
        <v>25.160000000000004</v>
      </c>
      <c r="Q49" s="77">
        <v>9.6699999999999982</v>
      </c>
      <c r="R49" s="80">
        <v>18.75</v>
      </c>
      <c r="S49" s="80">
        <v>0</v>
      </c>
      <c r="T49" s="78">
        <f>SUMPRODUCT(LTA!F49:AJ49,LTA!F$101:AJ$101,LTA!F$104:AJ$104)</f>
        <v>143.47999999999999</v>
      </c>
      <c r="U49" s="78">
        <f>SUMPRODUCT(LTA!F49:AJ49,LTA!F$102:AJ$102,LTA!F$104:AJ$104)</f>
        <v>61.17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196.94000000000003</v>
      </c>
      <c r="AB49" s="117">
        <f>-STOA!O49</f>
        <v>0</v>
      </c>
      <c r="AC49">
        <f t="shared" si="0"/>
        <v>9.6325882585360834</v>
      </c>
      <c r="AD49">
        <f t="shared" si="1"/>
        <v>833.86994790756262</v>
      </c>
      <c r="AE49">
        <f>'IDT-1'!C49</f>
        <v>0</v>
      </c>
      <c r="AF49" s="26"/>
      <c r="AG49">
        <f t="shared" si="2"/>
        <v>833.86994790756262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7.3979454065159969</v>
      </c>
      <c r="F50">
        <f>GT_Spot!Q50</f>
        <v>0</v>
      </c>
      <c r="G50">
        <f>PPCL_NG!Q50</f>
        <v>19.28</v>
      </c>
      <c r="H50">
        <f>PPCL_Spot!Q50</f>
        <v>5.46</v>
      </c>
      <c r="I50">
        <f>Bawana_NG!Q50</f>
        <v>41.451911459534244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421.72763632304799</v>
      </c>
      <c r="P50" s="77">
        <v>25.160000000000004</v>
      </c>
      <c r="Q50" s="77">
        <v>9.6699999999999982</v>
      </c>
      <c r="R50" s="80">
        <v>18.75</v>
      </c>
      <c r="S50" s="80">
        <v>0</v>
      </c>
      <c r="T50" s="78">
        <f>SUMPRODUCT(LTA!F50:AJ50,LTA!F$101:AJ$101,LTA!F$104:AJ$104)</f>
        <v>145.9</v>
      </c>
      <c r="U50" s="78">
        <f>SUMPRODUCT(LTA!F50:AJ50,LTA!F$102:AJ$102,LTA!F$104:AJ$104)</f>
        <v>61.22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197.56000000000003</v>
      </c>
      <c r="AB50" s="117">
        <f>-STOA!O50</f>
        <v>0</v>
      </c>
      <c r="AC50">
        <f t="shared" si="0"/>
        <v>9.6344197931714088</v>
      </c>
      <c r="AD50">
        <f t="shared" si="1"/>
        <v>803.94307339592683</v>
      </c>
      <c r="AE50">
        <f>'IDT-1'!C50</f>
        <v>0</v>
      </c>
      <c r="AF50" s="26"/>
      <c r="AG50">
        <f t="shared" si="2"/>
        <v>803.94307339592683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-140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7.0309041427275476</v>
      </c>
      <c r="F51">
        <f>GT_Spot!Q51</f>
        <v>0</v>
      </c>
      <c r="G51">
        <f>PPCL_NG!Q51</f>
        <v>19.28</v>
      </c>
      <c r="H51">
        <f>PPCL_Spot!Q51</f>
        <v>5.07</v>
      </c>
      <c r="I51">
        <f>Bawana_NG!Q51</f>
        <v>41.451911459534244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406.92382444429501</v>
      </c>
      <c r="P51" s="77">
        <v>25.160000000000004</v>
      </c>
      <c r="Q51" s="77">
        <v>9.8426775510204081</v>
      </c>
      <c r="R51" s="80">
        <v>18.75</v>
      </c>
      <c r="S51" s="80">
        <v>0</v>
      </c>
      <c r="T51" s="78">
        <f>SUMPRODUCT(LTA!F51:AJ51,LTA!F$101:AJ$101,LTA!F$104:AJ$104)</f>
        <v>151.30999999999997</v>
      </c>
      <c r="U51" s="78">
        <f>SUMPRODUCT(LTA!F51:AJ51,LTA!F$102:AJ$102,LTA!F$104:AJ$104)</f>
        <v>57.82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-57.3</v>
      </c>
      <c r="AA51" s="117">
        <f>STOA!I51</f>
        <v>197.63000000000002</v>
      </c>
      <c r="AB51" s="117">
        <f>-STOA!O51</f>
        <v>0</v>
      </c>
      <c r="AC51">
        <f t="shared" si="0"/>
        <v>8.958607282994274</v>
      </c>
      <c r="AD51">
        <f t="shared" si="1"/>
        <v>854.240710314583</v>
      </c>
      <c r="AE51">
        <f>'IDT-1'!C51</f>
        <v>0</v>
      </c>
      <c r="AF51" s="26"/>
      <c r="AG51">
        <f t="shared" si="2"/>
        <v>854.240710314583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-19.77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7.0309041427275476</v>
      </c>
      <c r="F52">
        <f>GT_Spot!Q52</f>
        <v>0</v>
      </c>
      <c r="G52">
        <f>PPCL_NG!Q52</f>
        <v>19.28</v>
      </c>
      <c r="H52">
        <f>PPCL_Spot!Q52</f>
        <v>5.07</v>
      </c>
      <c r="I52">
        <f>Bawana_NG!Q52</f>
        <v>41.451911459534244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393.36220690904588</v>
      </c>
      <c r="P52" s="77">
        <v>25.160000000000004</v>
      </c>
      <c r="Q52" s="77">
        <v>9.8426775510204081</v>
      </c>
      <c r="R52" s="80">
        <v>18.75</v>
      </c>
      <c r="S52" s="80">
        <v>0</v>
      </c>
      <c r="T52" s="78">
        <f>SUMPRODUCT(LTA!F52:AJ52,LTA!F$101:AJ$101,LTA!F$104:AJ$104)</f>
        <v>150.99</v>
      </c>
      <c r="U52" s="78">
        <f>SUMPRODUCT(LTA!F52:AJ52,LTA!F$102:AJ$102,LTA!F$104:AJ$104)</f>
        <v>58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198.53000000000003</v>
      </c>
      <c r="AB52" s="117">
        <f>-STOA!O52</f>
        <v>0</v>
      </c>
      <c r="AC52">
        <f t="shared" si="0"/>
        <v>8.5079627339141055</v>
      </c>
      <c r="AD52">
        <f t="shared" si="1"/>
        <v>879.95973732841389</v>
      </c>
      <c r="AE52">
        <f>'IDT-1'!C52</f>
        <v>0</v>
      </c>
      <c r="AF52" s="26"/>
      <c r="AG52">
        <f t="shared" si="2"/>
        <v>879.95973732841389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-39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7.0309041427275476</v>
      </c>
      <c r="F53">
        <f>GT_Spot!Q53</f>
        <v>0</v>
      </c>
      <c r="G53">
        <f>PPCL_NG!Q53</f>
        <v>19.28</v>
      </c>
      <c r="H53">
        <f>PPCL_Spot!Q53</f>
        <v>5.07</v>
      </c>
      <c r="I53">
        <f>Bawana_NG!Q53</f>
        <v>41.451911459534244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393.73785947252287</v>
      </c>
      <c r="P53" s="77">
        <v>25.160000000000004</v>
      </c>
      <c r="Q53" s="77">
        <v>9.8426775510204081</v>
      </c>
      <c r="R53" s="80">
        <v>18.75</v>
      </c>
      <c r="S53" s="80">
        <v>0</v>
      </c>
      <c r="T53" s="78">
        <f>SUMPRODUCT(LTA!F53:AJ53,LTA!F$101:AJ$101,LTA!F$104:AJ$104)</f>
        <v>144</v>
      </c>
      <c r="U53" s="78">
        <f>SUMPRODUCT(LTA!F53:AJ53,LTA!F$102:AJ$102,LTA!F$104:AJ$104)</f>
        <v>58.24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199.13000000000002</v>
      </c>
      <c r="AB53" s="117">
        <f>-STOA!O53</f>
        <v>0</v>
      </c>
      <c r="AC53">
        <f t="shared" si="0"/>
        <v>8.110901503107085</v>
      </c>
      <c r="AD53">
        <f t="shared" si="1"/>
        <v>913.58245112269799</v>
      </c>
      <c r="AE53">
        <f>'IDT-1'!C53</f>
        <v>0</v>
      </c>
      <c r="AF53" s="26"/>
      <c r="AG53">
        <f t="shared" si="2"/>
        <v>913.58245112269799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7.0309041427275476</v>
      </c>
      <c r="F54">
        <f>GT_Spot!Q54</f>
        <v>0</v>
      </c>
      <c r="G54">
        <f>PPCL_NG!Q54</f>
        <v>19.28</v>
      </c>
      <c r="H54">
        <f>PPCL_Spot!Q54</f>
        <v>5.07</v>
      </c>
      <c r="I54">
        <f>Bawana_NG!Q54</f>
        <v>41.451911459534244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382.11700003842139</v>
      </c>
      <c r="P54" s="77">
        <v>25.160000000000004</v>
      </c>
      <c r="Q54" s="77">
        <v>9.8426775510204081</v>
      </c>
      <c r="R54" s="80">
        <v>18.75</v>
      </c>
      <c r="S54" s="80">
        <v>0</v>
      </c>
      <c r="T54" s="78">
        <f>SUMPRODUCT(LTA!F54:AJ54,LTA!F$101:AJ$101,LTA!F$104:AJ$104)</f>
        <v>142.66</v>
      </c>
      <c r="U54" s="78">
        <f>SUMPRODUCT(LTA!F54:AJ54,LTA!F$102:AJ$102,LTA!F$104:AJ$104)</f>
        <v>58.39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-27.8</v>
      </c>
      <c r="AA54" s="117">
        <f>STOA!I54</f>
        <v>199.13000000000002</v>
      </c>
      <c r="AB54" s="117">
        <f>-STOA!O54</f>
        <v>0</v>
      </c>
      <c r="AC54">
        <f t="shared" si="0"/>
        <v>8.2449778852040225</v>
      </c>
      <c r="AD54">
        <f t="shared" si="1"/>
        <v>872.83751530649965</v>
      </c>
      <c r="AE54">
        <f>'IDT-1'!C54</f>
        <v>0</v>
      </c>
      <c r="AF54" s="26"/>
      <c r="AG54">
        <f t="shared" si="2"/>
        <v>872.83751530649965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7.0309041427275476</v>
      </c>
      <c r="F55">
        <f>GT_Spot!Q55</f>
        <v>0</v>
      </c>
      <c r="G55">
        <f>PPCL_NG!Q55</f>
        <v>19.28</v>
      </c>
      <c r="H55">
        <f>PPCL_Spot!Q55</f>
        <v>5.05</v>
      </c>
      <c r="I55">
        <f>Bawana_NG!Q55</f>
        <v>41.451911459534244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434.5178152890465</v>
      </c>
      <c r="P55" s="77">
        <v>25.160000000000004</v>
      </c>
      <c r="Q55" s="77">
        <v>9.68</v>
      </c>
      <c r="R55" s="80">
        <v>18.75</v>
      </c>
      <c r="S55" s="80">
        <v>0</v>
      </c>
      <c r="T55" s="78">
        <f>SUMPRODUCT(LTA!F55:AJ55,LTA!F$101:AJ$101,LTA!F$104:AJ$104)</f>
        <v>143.25</v>
      </c>
      <c r="U55" s="78">
        <f>SUMPRODUCT(LTA!F55:AJ55,LTA!F$102:AJ$102,LTA!F$104:AJ$104)</f>
        <v>58.57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200.40000000000003</v>
      </c>
      <c r="AB55" s="117">
        <f>-STOA!O55</f>
        <v>0</v>
      </c>
      <c r="AC55">
        <f t="shared" si="0"/>
        <v>8.5463074469201885</v>
      </c>
      <c r="AD55">
        <f t="shared" si="1"/>
        <v>946.63432344438809</v>
      </c>
      <c r="AE55">
        <f>'IDT-1'!C55</f>
        <v>0</v>
      </c>
      <c r="AF55" s="26"/>
      <c r="AG55">
        <f t="shared" si="2"/>
        <v>946.63432344438809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-7.96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7.0309041427275476</v>
      </c>
      <c r="F56">
        <f>GT_Spot!Q56</f>
        <v>0</v>
      </c>
      <c r="G56">
        <f>PPCL_NG!Q56</f>
        <v>19.28</v>
      </c>
      <c r="H56">
        <f>PPCL_Spot!Q56</f>
        <v>5.07</v>
      </c>
      <c r="I56">
        <f>Bawana_NG!Q56</f>
        <v>41.451911459534244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434.5178152890465</v>
      </c>
      <c r="P56" s="77">
        <v>25.160000000000004</v>
      </c>
      <c r="Q56" s="77">
        <v>9.68</v>
      </c>
      <c r="R56" s="80">
        <v>18.75</v>
      </c>
      <c r="S56" s="80">
        <v>0</v>
      </c>
      <c r="T56" s="78">
        <f>SUMPRODUCT(LTA!F56:AJ56,LTA!F$101:AJ$101,LTA!F$104:AJ$104)</f>
        <v>128.86000000000001</v>
      </c>
      <c r="U56" s="78">
        <f>SUMPRODUCT(LTA!F56:AJ56,LTA!F$102:AJ$102,LTA!F$104:AJ$104)</f>
        <v>58.76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200.39000000000001</v>
      </c>
      <c r="AB56" s="117">
        <f>-STOA!O56</f>
        <v>0</v>
      </c>
      <c r="AC56">
        <f t="shared" si="0"/>
        <v>8.6371739457095345</v>
      </c>
      <c r="AD56">
        <f t="shared" si="1"/>
        <v>908.05345694559878</v>
      </c>
      <c r="AE56">
        <f>'IDT-1'!C56</f>
        <v>0</v>
      </c>
      <c r="AF56" s="26"/>
      <c r="AG56">
        <f t="shared" si="2"/>
        <v>908.05345694559878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-32.26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7.0309041427275476</v>
      </c>
      <c r="F57">
        <f>GT_Spot!Q57</f>
        <v>0</v>
      </c>
      <c r="G57">
        <f>PPCL_NG!Q57</f>
        <v>19.28</v>
      </c>
      <c r="H57">
        <f>PPCL_Spot!Q57</f>
        <v>5.07</v>
      </c>
      <c r="I57">
        <f>Bawana_NG!Q57</f>
        <v>41.451911459534244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435.33401529299829</v>
      </c>
      <c r="P57" s="77">
        <v>25.160000000000004</v>
      </c>
      <c r="Q57" s="77">
        <v>9.68</v>
      </c>
      <c r="R57" s="80">
        <v>18.75</v>
      </c>
      <c r="S57" s="80">
        <v>0</v>
      </c>
      <c r="T57" s="78">
        <f>SUMPRODUCT(LTA!F57:AJ57,LTA!F$101:AJ$101,LTA!F$104:AJ$104)</f>
        <v>124.00999999999999</v>
      </c>
      <c r="U57" s="78">
        <f>SUMPRODUCT(LTA!F57:AJ57,LTA!F$102:AJ$102,LTA!F$104:AJ$104)</f>
        <v>58.96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200.42000000000002</v>
      </c>
      <c r="AB57" s="117">
        <f>-STOA!O57</f>
        <v>0</v>
      </c>
      <c r="AC57">
        <f t="shared" si="0"/>
        <v>9.4714486897636814</v>
      </c>
      <c r="AD57">
        <f t="shared" si="1"/>
        <v>805.67538220549648</v>
      </c>
      <c r="AE57">
        <f>'IDT-1'!C57</f>
        <v>0</v>
      </c>
      <c r="AF57" s="26"/>
      <c r="AG57">
        <f t="shared" si="2"/>
        <v>805.67538220549648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6.8276988206833984</v>
      </c>
      <c r="F58">
        <f>GT_Spot!Q58</f>
        <v>0</v>
      </c>
      <c r="G58">
        <f>PPCL_NG!Q58</f>
        <v>19.28</v>
      </c>
      <c r="H58">
        <f>PPCL_Spot!Q58</f>
        <v>5.07</v>
      </c>
      <c r="I58">
        <f>Bawana_NG!Q58</f>
        <v>41.451911459534244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460.48194798867843</v>
      </c>
      <c r="P58" s="77">
        <v>31.900000000000002</v>
      </c>
      <c r="Q58" s="77">
        <v>9.68</v>
      </c>
      <c r="R58" s="80">
        <v>18.75</v>
      </c>
      <c r="S58" s="80">
        <v>0</v>
      </c>
      <c r="T58" s="78">
        <f>SUMPRODUCT(LTA!F58:AJ58,LTA!F$101:AJ$101,LTA!F$104:AJ$104)</f>
        <v>134.19999999999999</v>
      </c>
      <c r="U58" s="78">
        <f>SUMPRODUCT(LTA!F58:AJ58,LTA!F$102:AJ$102,LTA!F$104:AJ$104)</f>
        <v>59.17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-85</v>
      </c>
      <c r="AA58" s="117">
        <f>STOA!I58</f>
        <v>200.27000000000004</v>
      </c>
      <c r="AB58" s="117">
        <f>-STOA!O58</f>
        <v>0</v>
      </c>
      <c r="AC58">
        <f t="shared" si="0"/>
        <v>10.106818116317537</v>
      </c>
      <c r="AD58">
        <f t="shared" si="1"/>
        <v>816.97474015257853</v>
      </c>
      <c r="AE58">
        <f>'IDT-1'!C58</f>
        <v>0</v>
      </c>
      <c r="AF58" s="26"/>
      <c r="AG58">
        <f t="shared" si="2"/>
        <v>816.97474015257853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6.8276988206833984</v>
      </c>
      <c r="F59">
        <f>GT_Spot!Q59</f>
        <v>0</v>
      </c>
      <c r="G59">
        <f>PPCL_NG!Q59</f>
        <v>19.28</v>
      </c>
      <c r="H59">
        <f>PPCL_Spot!Q59</f>
        <v>5.0016672224074687</v>
      </c>
      <c r="I59">
        <f>Bawana_NG!Q59</f>
        <v>41.451911459534244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436.72881590794657</v>
      </c>
      <c r="P59" s="77">
        <v>25.160000000000004</v>
      </c>
      <c r="Q59" s="77">
        <v>9.68</v>
      </c>
      <c r="R59" s="80">
        <v>18.75</v>
      </c>
      <c r="S59" s="80">
        <v>0</v>
      </c>
      <c r="T59" s="78">
        <f>SUMPRODUCT(LTA!F59:AJ59,LTA!F$101:AJ$101,LTA!F$104:AJ$104)</f>
        <v>134.75</v>
      </c>
      <c r="U59" s="78">
        <f>SUMPRODUCT(LTA!F59:AJ59,LTA!F$102:AJ$102,LTA!F$104:AJ$104)</f>
        <v>59.26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200.13000000000002</v>
      </c>
      <c r="AB59" s="117">
        <f>-STOA!O59</f>
        <v>0</v>
      </c>
      <c r="AC59">
        <f t="shared" si="0"/>
        <v>9.4871521246764683</v>
      </c>
      <c r="AD59">
        <f t="shared" si="1"/>
        <v>827.53294128589516</v>
      </c>
      <c r="AE59">
        <f>'IDT-1'!C59</f>
        <v>0</v>
      </c>
      <c r="AF59" s="26"/>
      <c r="AG59">
        <f t="shared" si="2"/>
        <v>827.53294128589516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6.8276988206833984</v>
      </c>
      <c r="F60">
        <f>GT_Spot!Q60</f>
        <v>0</v>
      </c>
      <c r="G60">
        <f>PPCL_NG!Q60</f>
        <v>19.28</v>
      </c>
      <c r="H60">
        <f>PPCL_Spot!Q60</f>
        <v>5.0016672224074687</v>
      </c>
      <c r="I60">
        <f>Bawana_NG!Q60</f>
        <v>41.451911459534244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429.79151800329049</v>
      </c>
      <c r="P60" s="77">
        <v>31.900000000000002</v>
      </c>
      <c r="Q60" s="77">
        <v>9.68</v>
      </c>
      <c r="R60" s="80">
        <v>18.75</v>
      </c>
      <c r="S60" s="80">
        <v>0</v>
      </c>
      <c r="T60" s="78">
        <f>SUMPRODUCT(LTA!F60:AJ60,LTA!F$101:AJ$101,LTA!F$104:AJ$104)</f>
        <v>134.66999999999999</v>
      </c>
      <c r="U60" s="78">
        <f>SUMPRODUCT(LTA!F60:AJ60,LTA!F$102:AJ$102,LTA!F$104:AJ$104)</f>
        <v>59.32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-62.6</v>
      </c>
      <c r="AA60" s="117">
        <f>STOA!I60</f>
        <v>199.99</v>
      </c>
      <c r="AB60" s="117">
        <f>-STOA!O60</f>
        <v>0</v>
      </c>
      <c r="AC60">
        <f t="shared" si="0"/>
        <v>9.418309759451251</v>
      </c>
      <c r="AD60">
        <f t="shared" si="1"/>
        <v>834.64448574646428</v>
      </c>
      <c r="AE60">
        <f>'IDT-1'!C60</f>
        <v>0</v>
      </c>
      <c r="AF60" s="26"/>
      <c r="AG60">
        <f t="shared" si="2"/>
        <v>834.64448574646428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6.8276988206833984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41.451911459534244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506.27193383341842</v>
      </c>
      <c r="P61" s="77">
        <v>25.160000000000004</v>
      </c>
      <c r="Q61" s="77">
        <v>9.68</v>
      </c>
      <c r="R61" s="80">
        <v>18.75</v>
      </c>
      <c r="S61" s="80">
        <v>0</v>
      </c>
      <c r="T61" s="78">
        <f>SUMPRODUCT(LTA!F61:AJ61,LTA!F$101:AJ$101,LTA!F$104:AJ$104)</f>
        <v>134.29</v>
      </c>
      <c r="U61" s="78">
        <f>SUMPRODUCT(LTA!F61:AJ61,LTA!F$102:AJ$102,LTA!F$104:AJ$104)</f>
        <v>70.95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-103.3</v>
      </c>
      <c r="AA61" s="117">
        <f>STOA!I61</f>
        <v>199.65000000000003</v>
      </c>
      <c r="AB61" s="117">
        <f>-STOA!O61</f>
        <v>0</v>
      </c>
      <c r="AC61">
        <f t="shared" si="0"/>
        <v>10.666921087796448</v>
      </c>
      <c r="AD61">
        <f t="shared" si="1"/>
        <v>853.34462302583961</v>
      </c>
      <c r="AE61">
        <f>'IDT-1'!C61</f>
        <v>0</v>
      </c>
      <c r="AF61" s="26"/>
      <c r="AG61">
        <f t="shared" si="2"/>
        <v>853.34462302583961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6.8276988206833984</v>
      </c>
      <c r="F62">
        <f>GT_Spot!Q62</f>
        <v>0</v>
      </c>
      <c r="G62">
        <f>PPCL_NG!Q62</f>
        <v>19.28</v>
      </c>
      <c r="H62">
        <f>PPCL_Spot!Q62</f>
        <v>5.0016672224074687</v>
      </c>
      <c r="I62">
        <f>Bawana_NG!Q62</f>
        <v>41.451911459534244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506.27193383341842</v>
      </c>
      <c r="P62" s="77">
        <v>25.160000000000004</v>
      </c>
      <c r="Q62" s="77">
        <v>9.68</v>
      </c>
      <c r="R62" s="80">
        <v>18.75</v>
      </c>
      <c r="S62" s="80">
        <v>0</v>
      </c>
      <c r="T62" s="78">
        <f>SUMPRODUCT(LTA!F62:AJ62,LTA!F$101:AJ$101,LTA!F$104:AJ$104)</f>
        <v>131.5</v>
      </c>
      <c r="U62" s="78">
        <f>SUMPRODUCT(LTA!F62:AJ62,LTA!F$102:AJ$102,LTA!F$104:AJ$104)</f>
        <v>70.91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-107</v>
      </c>
      <c r="AA62" s="117">
        <f>STOA!I62</f>
        <v>199.14000000000001</v>
      </c>
      <c r="AB62" s="117">
        <f>-STOA!O62</f>
        <v>0</v>
      </c>
      <c r="AC62">
        <f t="shared" si="0"/>
        <v>10.581611555963802</v>
      </c>
      <c r="AD62">
        <f t="shared" si="1"/>
        <v>856.39159978007956</v>
      </c>
      <c r="AE62">
        <f>'IDT-1'!C62</f>
        <v>0</v>
      </c>
      <c r="AF62" s="26"/>
      <c r="AG62">
        <f t="shared" si="2"/>
        <v>856.39159978007956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6.8276988206833984</v>
      </c>
      <c r="F63">
        <f>GT_Spot!Q63</f>
        <v>0</v>
      </c>
      <c r="G63">
        <f>PPCL_NG!Q63</f>
        <v>19.28</v>
      </c>
      <c r="H63">
        <f>PPCL_Spot!Q63</f>
        <v>5.0016672224074687</v>
      </c>
      <c r="I63">
        <f>Bawana_NG!Q63</f>
        <v>41.451911459534244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508.83992012678709</v>
      </c>
      <c r="P63" s="77">
        <v>25.160000000000004</v>
      </c>
      <c r="Q63" s="77">
        <v>9.68</v>
      </c>
      <c r="R63" s="80">
        <v>18.75</v>
      </c>
      <c r="S63" s="80">
        <v>0</v>
      </c>
      <c r="T63" s="78">
        <f>SUMPRODUCT(LTA!F63:AJ63,LTA!F$101:AJ$101,LTA!F$104:AJ$104)</f>
        <v>133.63</v>
      </c>
      <c r="U63" s="78">
        <f>SUMPRODUCT(LTA!F63:AJ63,LTA!F$102:AJ$102,LTA!F$104:AJ$104)</f>
        <v>71.41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-102</v>
      </c>
      <c r="AA63" s="117">
        <f>STOA!I63</f>
        <v>198.22000000000003</v>
      </c>
      <c r="AB63" s="117">
        <f>-STOA!O63</f>
        <v>0</v>
      </c>
      <c r="AC63">
        <f t="shared" si="0"/>
        <v>10.113204566580315</v>
      </c>
      <c r="AD63">
        <f t="shared" si="1"/>
        <v>918.13799306283181</v>
      </c>
      <c r="AE63">
        <f>'IDT-1'!C63</f>
        <v>0</v>
      </c>
      <c r="AF63" s="26"/>
      <c r="AG63">
        <f t="shared" si="2"/>
        <v>918.13799306283181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6.8276988206833984</v>
      </c>
      <c r="F64">
        <f>GT_Spot!Q64</f>
        <v>0</v>
      </c>
      <c r="G64">
        <f>PPCL_NG!Q64</f>
        <v>19.28</v>
      </c>
      <c r="H64">
        <f>PPCL_Spot!Q64</f>
        <v>5.0016672224074687</v>
      </c>
      <c r="I64">
        <f>Bawana_NG!Q64</f>
        <v>41.451911459534244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524.5866459611093</v>
      </c>
      <c r="P64" s="77">
        <v>25.160000000000004</v>
      </c>
      <c r="Q64" s="77">
        <v>9.68</v>
      </c>
      <c r="R64" s="80">
        <v>18.75</v>
      </c>
      <c r="S64" s="80">
        <v>0</v>
      </c>
      <c r="T64" s="78">
        <f>SUMPRODUCT(LTA!F64:AJ64,LTA!F$101:AJ$101,LTA!F$104:AJ$104)</f>
        <v>127.8</v>
      </c>
      <c r="U64" s="78">
        <f>SUMPRODUCT(LTA!F64:AJ64,LTA!F$102:AJ$102,LTA!F$104:AJ$104)</f>
        <v>71.63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-97</v>
      </c>
      <c r="AA64" s="117">
        <f>STOA!I64</f>
        <v>195.78000000000003</v>
      </c>
      <c r="AB64" s="117">
        <f>-STOA!O64</f>
        <v>0</v>
      </c>
      <c r="AC64">
        <f t="shared" si="0"/>
        <v>10.509426472243574</v>
      </c>
      <c r="AD64">
        <f t="shared" si="1"/>
        <v>888.43849699149064</v>
      </c>
      <c r="AE64">
        <f>'IDT-1'!C64</f>
        <v>0</v>
      </c>
      <c r="AF64" s="26"/>
      <c r="AG64">
        <f t="shared" si="2"/>
        <v>888.43849699149064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6.8276988206833984</v>
      </c>
      <c r="F65">
        <f>GT_Spot!Q65</f>
        <v>0</v>
      </c>
      <c r="G65">
        <f>PPCL_NG!Q65</f>
        <v>19.28</v>
      </c>
      <c r="H65">
        <f>PPCL_Spot!Q65</f>
        <v>5.0016672224074687</v>
      </c>
      <c r="I65">
        <f>Bawana_NG!Q65</f>
        <v>41.451911459534244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513.56295023092605</v>
      </c>
      <c r="P65" s="77">
        <v>25.160000000000004</v>
      </c>
      <c r="Q65" s="77">
        <v>9.68</v>
      </c>
      <c r="R65" s="80">
        <v>18.75</v>
      </c>
      <c r="S65" s="80">
        <v>0</v>
      </c>
      <c r="T65" s="78">
        <f>SUMPRODUCT(LTA!F65:AJ65,LTA!F$101:AJ$101,LTA!F$104:AJ$104)</f>
        <v>124.17</v>
      </c>
      <c r="U65" s="78">
        <f>SUMPRODUCT(LTA!F65:AJ65,LTA!F$102:AJ$102,LTA!F$104:AJ$104)</f>
        <v>58.730000000000004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-97</v>
      </c>
      <c r="AA65" s="117">
        <f>STOA!I65</f>
        <v>194.50000000000003</v>
      </c>
      <c r="AB65" s="117">
        <f>-STOA!O65</f>
        <v>0</v>
      </c>
      <c r="AC65">
        <f t="shared" si="0"/>
        <v>10.255689949817961</v>
      </c>
      <c r="AD65">
        <f t="shared" si="1"/>
        <v>859.85853778373314</v>
      </c>
      <c r="AE65">
        <f>'IDT-1'!C65</f>
        <v>0</v>
      </c>
      <c r="AF65" s="26"/>
      <c r="AG65">
        <f t="shared" si="2"/>
        <v>859.85853778373314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6.8276988206833984</v>
      </c>
      <c r="F66">
        <f>GT_Spot!Q66</f>
        <v>0</v>
      </c>
      <c r="G66">
        <f>PPCL_NG!Q66</f>
        <v>19.28</v>
      </c>
      <c r="H66">
        <f>PPCL_Spot!Q66</f>
        <v>5.0016672224074687</v>
      </c>
      <c r="I66">
        <f>Bawana_NG!Q66</f>
        <v>41.451911459534244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513.56309546773423</v>
      </c>
      <c r="P66" s="77">
        <v>25.160000000000004</v>
      </c>
      <c r="Q66" s="77">
        <v>9.68</v>
      </c>
      <c r="R66" s="80">
        <v>18.75</v>
      </c>
      <c r="S66" s="80">
        <v>0</v>
      </c>
      <c r="T66" s="78">
        <f>SUMPRODUCT(LTA!F66:AJ66,LTA!F$101:AJ$101,LTA!F$104:AJ$104)</f>
        <v>119.47000000000001</v>
      </c>
      <c r="U66" s="78">
        <f>SUMPRODUCT(LTA!F66:AJ66,LTA!F$102:AJ$102,LTA!F$104:AJ$104)</f>
        <v>58.85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-92</v>
      </c>
      <c r="AA66" s="117">
        <f>STOA!I66</f>
        <v>193.09000000000003</v>
      </c>
      <c r="AB66" s="117">
        <f>-STOA!O66</f>
        <v>0</v>
      </c>
      <c r="AC66">
        <f t="shared" si="0"/>
        <v>10.158588590290899</v>
      </c>
      <c r="AD66">
        <f t="shared" si="1"/>
        <v>858.96578438006838</v>
      </c>
      <c r="AE66">
        <f>'IDT-1'!C66</f>
        <v>0</v>
      </c>
      <c r="AF66" s="26"/>
      <c r="AG66">
        <f t="shared" si="2"/>
        <v>858.96578438006838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6.8276988206833984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41.451911459534244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530.06395585349287</v>
      </c>
      <c r="P67" s="77">
        <v>25.160000000000004</v>
      </c>
      <c r="Q67" s="77">
        <v>9.68</v>
      </c>
      <c r="R67" s="80">
        <v>18.75</v>
      </c>
      <c r="S67" s="80">
        <v>0</v>
      </c>
      <c r="T67" s="78">
        <f>SUMPRODUCT(LTA!F67:AJ67,LTA!F$101:AJ$101,LTA!F$104:AJ$104)</f>
        <v>105.52999999999999</v>
      </c>
      <c r="U67" s="78">
        <f>SUMPRODUCT(LTA!F67:AJ67,LTA!F$102:AJ$102,LTA!F$104:AJ$104)</f>
        <v>58.77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-97</v>
      </c>
      <c r="AA67" s="117">
        <f>STOA!I67</f>
        <v>191.64000000000001</v>
      </c>
      <c r="AB67" s="117">
        <f>-STOA!O67</f>
        <v>0</v>
      </c>
      <c r="AC67">
        <f t="shared" si="0"/>
        <v>9.8924235369403331</v>
      </c>
      <c r="AD67">
        <f t="shared" si="1"/>
        <v>891.26114259677001</v>
      </c>
      <c r="AE67">
        <f>'IDT-1'!C67</f>
        <v>0</v>
      </c>
      <c r="AF67" s="26"/>
      <c r="AG67">
        <f t="shared" si="2"/>
        <v>891.26114259677001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-14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11.00060350030175</v>
      </c>
      <c r="F68">
        <f>GT_Spot!Q68</f>
        <v>0</v>
      </c>
      <c r="G68">
        <f>PPCL_NG!Q68</f>
        <v>19.28</v>
      </c>
      <c r="H68">
        <f>PPCL_Spot!Q68</f>
        <v>9.6767744085304894</v>
      </c>
      <c r="I68">
        <f>Bawana_NG!Q68</f>
        <v>41.451911459534244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530.06395585349287</v>
      </c>
      <c r="P68" s="77">
        <v>25.160000000000004</v>
      </c>
      <c r="Q68" s="77">
        <v>9.68</v>
      </c>
      <c r="R68" s="80">
        <v>18.75</v>
      </c>
      <c r="S68" s="80">
        <v>0</v>
      </c>
      <c r="T68" s="78">
        <f>SUMPRODUCT(LTA!F68:AJ68,LTA!F$101:AJ$101,LTA!F$104:AJ$104)</f>
        <v>96.7</v>
      </c>
      <c r="U68" s="78">
        <f>SUMPRODUCT(LTA!F68:AJ68,LTA!F$102:AJ$102,LTA!F$104:AJ$104)</f>
        <v>58.71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-92</v>
      </c>
      <c r="AA68" s="117">
        <f>STOA!I68</f>
        <v>190.03000000000003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9.7092162899943322</v>
      </c>
      <c r="AD68">
        <f t="shared" ref="AD68:AD98" si="4">SUM(B68:AB68,AI68:AR68)-AC68</f>
        <v>908.794028931865</v>
      </c>
      <c r="AE68">
        <f>'IDT-1'!C68</f>
        <v>0</v>
      </c>
      <c r="AF68" s="26"/>
      <c r="AG68">
        <f t="shared" ref="AG68:AG98" si="5">SUM(AD68:AF68)</f>
        <v>908.794028931865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15.246126126126127</v>
      </c>
      <c r="F69">
        <f>GT_Spot!Q69</f>
        <v>0</v>
      </c>
      <c r="G69">
        <f>PPCL_NG!Q69</f>
        <v>19.28</v>
      </c>
      <c r="H69">
        <f>PPCL_Spot!Q69</f>
        <v>14.63</v>
      </c>
      <c r="I69">
        <f>Bawana_NG!Q69</f>
        <v>41.451911459534244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534.26758245386179</v>
      </c>
      <c r="P69" s="77">
        <v>25.160000000000004</v>
      </c>
      <c r="Q69" s="77">
        <v>9.68</v>
      </c>
      <c r="R69" s="80">
        <v>18.75</v>
      </c>
      <c r="S69" s="80">
        <v>0</v>
      </c>
      <c r="T69" s="78">
        <f>SUMPRODUCT(LTA!F69:AJ69,LTA!F$101:AJ$101,LTA!F$104:AJ$104)</f>
        <v>88.26</v>
      </c>
      <c r="U69" s="78">
        <f>SUMPRODUCT(LTA!F69:AJ69,LTA!F$102:AJ$102,LTA!F$104:AJ$104)</f>
        <v>58.620000000000005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-87</v>
      </c>
      <c r="AA69" s="117">
        <f>STOA!I69</f>
        <v>188.16000000000003</v>
      </c>
      <c r="AB69" s="117">
        <f>-STOA!O69</f>
        <v>0</v>
      </c>
      <c r="AC69">
        <f t="shared" si="3"/>
        <v>9.6912465507787875</v>
      </c>
      <c r="AD69">
        <f t="shared" si="4"/>
        <v>916.81437348874317</v>
      </c>
      <c r="AE69">
        <f>'IDT-1'!C69</f>
        <v>0</v>
      </c>
      <c r="AF69" s="26"/>
      <c r="AG69">
        <f t="shared" si="5"/>
        <v>916.81437348874317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15.246126126126127</v>
      </c>
      <c r="F70">
        <f>GT_Spot!Q70</f>
        <v>0</v>
      </c>
      <c r="G70">
        <f>PPCL_NG!Q70</f>
        <v>19.28</v>
      </c>
      <c r="H70">
        <f>PPCL_Spot!Q70</f>
        <v>14.63</v>
      </c>
      <c r="I70">
        <f>Bawana_NG!Q70</f>
        <v>41.451911459534244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540.24691894841374</v>
      </c>
      <c r="P70" s="77">
        <v>25.160000000000004</v>
      </c>
      <c r="Q70" s="77">
        <v>9.68</v>
      </c>
      <c r="R70" s="80">
        <v>16.54</v>
      </c>
      <c r="S70" s="80">
        <v>0</v>
      </c>
      <c r="T70" s="78">
        <f>SUMPRODUCT(LTA!F70:AJ70,LTA!F$101:AJ$101,LTA!F$104:AJ$104)</f>
        <v>75.75</v>
      </c>
      <c r="U70" s="78">
        <f>SUMPRODUCT(LTA!F70:AJ70,LTA!F$102:AJ$102,LTA!F$104:AJ$104)</f>
        <v>58.47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-82</v>
      </c>
      <c r="AA70" s="117">
        <f>STOA!I70</f>
        <v>186.11</v>
      </c>
      <c r="AB70" s="117">
        <f>-STOA!O70</f>
        <v>0</v>
      </c>
      <c r="AC70">
        <f t="shared" si="3"/>
        <v>9.5505780743198692</v>
      </c>
      <c r="AD70">
        <f t="shared" si="4"/>
        <v>911.01437845975408</v>
      </c>
      <c r="AE70">
        <f>'IDT-1'!C70</f>
        <v>0</v>
      </c>
      <c r="AF70" s="26"/>
      <c r="AG70">
        <f t="shared" si="5"/>
        <v>911.01437845975408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11.00060350030175</v>
      </c>
      <c r="F71">
        <f>GT_Spot!Q71</f>
        <v>0</v>
      </c>
      <c r="G71">
        <f>PPCL_NG!Q71</f>
        <v>19.28</v>
      </c>
      <c r="H71">
        <f>PPCL_Spot!Q71</f>
        <v>9.6767744085304894</v>
      </c>
      <c r="I71">
        <f>Bawana_NG!Q71</f>
        <v>41.451911459534244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584.24365148131449</v>
      </c>
      <c r="P71" s="77">
        <v>25.28</v>
      </c>
      <c r="Q71" s="77">
        <v>9.7273084370677729</v>
      </c>
      <c r="R71" s="80">
        <v>10.97</v>
      </c>
      <c r="S71" s="80">
        <v>0</v>
      </c>
      <c r="T71" s="78">
        <f>SUMPRODUCT(LTA!F71:AJ71,LTA!F$101:AJ$101,LTA!F$104:AJ$104)</f>
        <v>65.73</v>
      </c>
      <c r="U71" s="78">
        <f>SUMPRODUCT(LTA!F71:AJ71,LTA!F$102:AJ$102,LTA!F$104:AJ$104)</f>
        <v>58.33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-72</v>
      </c>
      <c r="AA71" s="117">
        <f>STOA!I71</f>
        <v>183.81000000000003</v>
      </c>
      <c r="AB71" s="117">
        <f>-STOA!O71</f>
        <v>0</v>
      </c>
      <c r="AC71">
        <f t="shared" si="3"/>
        <v>9.8066273753214528</v>
      </c>
      <c r="AD71">
        <f t="shared" si="4"/>
        <v>959.94362191142739</v>
      </c>
      <c r="AE71">
        <f>'IDT-1'!C71</f>
        <v>0</v>
      </c>
      <c r="AF71" s="26"/>
      <c r="AG71">
        <f t="shared" si="5"/>
        <v>959.94362191142739</v>
      </c>
      <c r="AI71" s="75">
        <f>PXIL!I71</f>
        <v>0</v>
      </c>
      <c r="AJ71" s="75">
        <f>PXIL!O71</f>
        <v>0</v>
      </c>
      <c r="AK71" s="75">
        <f>RTM_IEX!I71</f>
        <v>22.25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11.00060350030175</v>
      </c>
      <c r="F72">
        <f>GT_Spot!Q72</f>
        <v>0</v>
      </c>
      <c r="G72">
        <f>PPCL_NG!Q72</f>
        <v>19.28</v>
      </c>
      <c r="H72">
        <f>PPCL_Spot!Q72</f>
        <v>9.6767744085304894</v>
      </c>
      <c r="I72">
        <f>Bawana_NG!Q72</f>
        <v>41.451911459534244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584.11773199731454</v>
      </c>
      <c r="P72" s="77">
        <v>25.28</v>
      </c>
      <c r="Q72" s="77">
        <v>9.7273084370677729</v>
      </c>
      <c r="R72" s="80">
        <v>8.0599999999999987</v>
      </c>
      <c r="S72" s="80">
        <v>0</v>
      </c>
      <c r="T72" s="78">
        <f>SUMPRODUCT(LTA!F72:AJ72,LTA!F$101:AJ$101,LTA!F$104:AJ$104)</f>
        <v>57.42</v>
      </c>
      <c r="U72" s="78">
        <f>SUMPRODUCT(LTA!F72:AJ72,LTA!F$102:AJ$102,LTA!F$104:AJ$104)</f>
        <v>58.18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-57</v>
      </c>
      <c r="AA72" s="117">
        <f>STOA!I72</f>
        <v>181.47000000000003</v>
      </c>
      <c r="AB72" s="117">
        <f>-STOA!O72</f>
        <v>0</v>
      </c>
      <c r="AC72">
        <f t="shared" si="3"/>
        <v>9.5261793710293201</v>
      </c>
      <c r="AD72">
        <f t="shared" si="4"/>
        <v>958.4881504317193</v>
      </c>
      <c r="AE72">
        <f>'IDT-1'!C72</f>
        <v>0</v>
      </c>
      <c r="AF72" s="26"/>
      <c r="AG72">
        <f t="shared" si="5"/>
        <v>958.4881504317193</v>
      </c>
      <c r="AI72" s="75">
        <f>PXIL!I72</f>
        <v>0</v>
      </c>
      <c r="AJ72" s="75">
        <f>PXIL!O72</f>
        <v>0</v>
      </c>
      <c r="AK72" s="75">
        <f>RTM_IEX!I72</f>
        <v>19.350000000000001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11.00060350030175</v>
      </c>
      <c r="F73">
        <f>GT_Spot!Q73</f>
        <v>0</v>
      </c>
      <c r="G73">
        <f>PPCL_NG!Q73</f>
        <v>19.28</v>
      </c>
      <c r="H73">
        <f>PPCL_Spot!Q73</f>
        <v>9.09</v>
      </c>
      <c r="I73">
        <f>Bawana_NG!Q73</f>
        <v>41.451911459534244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582.28729270426084</v>
      </c>
      <c r="P73" s="77">
        <v>25.28</v>
      </c>
      <c r="Q73" s="77">
        <v>9.7273084370677729</v>
      </c>
      <c r="R73" s="80">
        <v>5.0426554267650161</v>
      </c>
      <c r="S73" s="80">
        <v>0</v>
      </c>
      <c r="T73" s="78">
        <f>SUMPRODUCT(LTA!F73:AJ73,LTA!F$101:AJ$101,LTA!F$104:AJ$104)</f>
        <v>47.53</v>
      </c>
      <c r="U73" s="78">
        <f>SUMPRODUCT(LTA!F73:AJ73,LTA!F$102:AJ$102,LTA!F$104:AJ$104)</f>
        <v>57.99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-47</v>
      </c>
      <c r="AA73" s="117">
        <f>STOA!I73</f>
        <v>179.21000000000004</v>
      </c>
      <c r="AB73" s="117">
        <f>-STOA!O73</f>
        <v>0</v>
      </c>
      <c r="AC73">
        <f t="shared" si="3"/>
        <v>9.9097334599865388</v>
      </c>
      <c r="AD73">
        <f t="shared" si="4"/>
        <v>840.98003806794304</v>
      </c>
      <c r="AE73">
        <f>'IDT-1'!C73</f>
        <v>0</v>
      </c>
      <c r="AF73" s="26"/>
      <c r="AG73">
        <f t="shared" si="5"/>
        <v>840.98003806794304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-90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11.00060350030175</v>
      </c>
      <c r="F74">
        <f>GT_Spot!Q74</f>
        <v>0</v>
      </c>
      <c r="G74">
        <f>PPCL_NG!Q74</f>
        <v>19.28</v>
      </c>
      <c r="H74">
        <f>PPCL_Spot!Q74</f>
        <v>9.6767744085304894</v>
      </c>
      <c r="I74">
        <f>Bawana_NG!Q74</f>
        <v>41.451911459534244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581.9472102231598</v>
      </c>
      <c r="P74" s="77">
        <v>25.28</v>
      </c>
      <c r="Q74" s="77">
        <v>9.7273084370677729</v>
      </c>
      <c r="R74" s="80">
        <v>3.4500000000000006</v>
      </c>
      <c r="S74" s="80">
        <v>0</v>
      </c>
      <c r="T74" s="78">
        <f>SUMPRODUCT(LTA!F74:AJ74,LTA!F$101:AJ$101,LTA!F$104:AJ$104)</f>
        <v>37.9</v>
      </c>
      <c r="U74" s="78">
        <f>SUMPRODUCT(LTA!F74:AJ74,LTA!F$102:AJ$102,LTA!F$104:AJ$104)</f>
        <v>57.78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-32</v>
      </c>
      <c r="AA74" s="117">
        <f>STOA!I74</f>
        <v>176.95000000000002</v>
      </c>
      <c r="AB74" s="117">
        <f>-STOA!O74</f>
        <v>0</v>
      </c>
      <c r="AC74">
        <f t="shared" si="3"/>
        <v>9.3031119674716436</v>
      </c>
      <c r="AD74">
        <f t="shared" si="4"/>
        <v>883.14069606112241</v>
      </c>
      <c r="AE74">
        <f>'IDT-1'!C74</f>
        <v>0</v>
      </c>
      <c r="AF74" s="26"/>
      <c r="AG74">
        <f t="shared" si="5"/>
        <v>883.14069606112241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11.00060350030175</v>
      </c>
      <c r="F75">
        <f>GT_Spot!Q75</f>
        <v>0</v>
      </c>
      <c r="G75">
        <f>PPCL_NG!Q75</f>
        <v>19.28</v>
      </c>
      <c r="H75">
        <f>PPCL_Spot!Q75</f>
        <v>10</v>
      </c>
      <c r="I75">
        <f>Bawana_NG!Q75</f>
        <v>41.451911459534244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577.59786215124973</v>
      </c>
      <c r="P75" s="77">
        <v>25.28</v>
      </c>
      <c r="Q75" s="77">
        <v>9.7273084370677729</v>
      </c>
      <c r="R75" s="80">
        <v>0</v>
      </c>
      <c r="S75" s="80">
        <v>0</v>
      </c>
      <c r="T75" s="78">
        <f>SUMPRODUCT(LTA!F75:AJ75,LTA!F$101:AJ$101,LTA!F$104:AJ$104)</f>
        <v>30.89</v>
      </c>
      <c r="U75" s="78">
        <f>SUMPRODUCT(LTA!F75:AJ75,LTA!F$102:AJ$102,LTA!F$104:AJ$104)</f>
        <v>57.730000000000004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-22</v>
      </c>
      <c r="AA75" s="117">
        <f>STOA!I75</f>
        <v>174.74</v>
      </c>
      <c r="AB75" s="117">
        <f>-STOA!O75</f>
        <v>0</v>
      </c>
      <c r="AC75">
        <f t="shared" si="3"/>
        <v>9.1557460896437668</v>
      </c>
      <c r="AD75">
        <f t="shared" si="4"/>
        <v>866.54193945850966</v>
      </c>
      <c r="AE75">
        <f>'IDT-1'!C75</f>
        <v>0</v>
      </c>
      <c r="AF75" s="26"/>
      <c r="AG75">
        <f t="shared" si="5"/>
        <v>866.54193945850966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11.00060350030175</v>
      </c>
      <c r="F76">
        <f>GT_Spot!Q76</f>
        <v>0</v>
      </c>
      <c r="G76">
        <f>PPCL_NG!Q76</f>
        <v>19.28</v>
      </c>
      <c r="H76">
        <f>PPCL_Spot!Q76</f>
        <v>10</v>
      </c>
      <c r="I76">
        <f>Bawana_NG!Q76</f>
        <v>41.451911459534244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583.02726033388967</v>
      </c>
      <c r="P76" s="77">
        <v>25.28</v>
      </c>
      <c r="Q76" s="77">
        <v>9.7273084370677729</v>
      </c>
      <c r="R76" s="80">
        <v>0</v>
      </c>
      <c r="S76" s="80">
        <v>0</v>
      </c>
      <c r="T76" s="78">
        <f>SUMPRODUCT(LTA!F76:AJ76,LTA!F$101:AJ$101,LTA!F$104:AJ$104)</f>
        <v>23.619999999999997</v>
      </c>
      <c r="U76" s="78">
        <f>SUMPRODUCT(LTA!F76:AJ76,LTA!F$102:AJ$102,LTA!F$104:AJ$104)</f>
        <v>57.51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-22</v>
      </c>
      <c r="AA76" s="117">
        <f>STOA!I76</f>
        <v>172.65000000000003</v>
      </c>
      <c r="AB76" s="117">
        <f>-STOA!O76</f>
        <v>0</v>
      </c>
      <c r="AC76">
        <f t="shared" si="3"/>
        <v>9.0304395184290449</v>
      </c>
      <c r="AD76">
        <f t="shared" si="4"/>
        <v>872.51664421236444</v>
      </c>
      <c r="AE76">
        <f>'IDT-1'!C76</f>
        <v>0</v>
      </c>
      <c r="AF76" s="26"/>
      <c r="AG76">
        <f t="shared" si="5"/>
        <v>872.51664421236444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11.00060350030175</v>
      </c>
      <c r="F77">
        <f>GT_Spot!Q77</f>
        <v>0</v>
      </c>
      <c r="G77">
        <f>PPCL_NG!Q77</f>
        <v>19.28</v>
      </c>
      <c r="H77">
        <f>PPCL_Spot!Q77</f>
        <v>10</v>
      </c>
      <c r="I77">
        <f>Bawana_NG!Q77</f>
        <v>41.451911459534244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583.65714876343043</v>
      </c>
      <c r="P77" s="77">
        <v>68.38000000000001</v>
      </c>
      <c r="Q77" s="77">
        <v>9.74</v>
      </c>
      <c r="R77" s="80">
        <v>0</v>
      </c>
      <c r="S77" s="80">
        <v>0</v>
      </c>
      <c r="T77" s="78">
        <f>SUMPRODUCT(LTA!F77:AJ77,LTA!F$101:AJ$101,LTA!F$104:AJ$104)</f>
        <v>18.369999999999997</v>
      </c>
      <c r="U77" s="78">
        <f>SUMPRODUCT(LTA!F77:AJ77,LTA!F$102:AJ$102,LTA!F$104:AJ$104)</f>
        <v>57.91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-22</v>
      </c>
      <c r="AA77" s="117">
        <f>STOA!I77</f>
        <v>170.56000000000003</v>
      </c>
      <c r="AB77" s="117">
        <f>-STOA!O77</f>
        <v>0</v>
      </c>
      <c r="AC77">
        <f t="shared" si="3"/>
        <v>10.064552424138434</v>
      </c>
      <c r="AD77">
        <f t="shared" si="4"/>
        <v>828.28511129912795</v>
      </c>
      <c r="AE77">
        <f>'IDT-1'!C77</f>
        <v>0</v>
      </c>
      <c r="AF77" s="26"/>
      <c r="AG77">
        <f t="shared" si="5"/>
        <v>828.28511129912795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11.00060350030175</v>
      </c>
      <c r="F78">
        <f>GT_Spot!Q78</f>
        <v>0</v>
      </c>
      <c r="G78">
        <f>PPCL_NG!Q78</f>
        <v>19.28</v>
      </c>
      <c r="H78">
        <f>PPCL_Spot!Q78</f>
        <v>10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586.69821793416099</v>
      </c>
      <c r="P78" s="77">
        <v>68.383436353585594</v>
      </c>
      <c r="Q78" s="77">
        <v>22.14</v>
      </c>
      <c r="R78" s="80">
        <v>0</v>
      </c>
      <c r="S78" s="80">
        <v>0</v>
      </c>
      <c r="T78" s="78">
        <f>SUMPRODUCT(LTA!F78:AJ78,LTA!F$101:AJ$101,LTA!F$104:AJ$104)</f>
        <v>14.89</v>
      </c>
      <c r="U78" s="78">
        <f>SUMPRODUCT(LTA!F78:AJ78,LTA!F$102:AJ$102,LTA!F$104:AJ$104)</f>
        <v>91.429999999999993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-111</v>
      </c>
      <c r="AA78" s="117">
        <f>STOA!I78</f>
        <v>168.63000000000002</v>
      </c>
      <c r="AB78" s="117">
        <f>-STOA!O78</f>
        <v>0</v>
      </c>
      <c r="AC78">
        <f t="shared" si="3"/>
        <v>10.957379500496085</v>
      </c>
      <c r="AD78">
        <f t="shared" si="4"/>
        <v>830.41487828755214</v>
      </c>
      <c r="AE78">
        <f>'IDT-1'!C78</f>
        <v>0</v>
      </c>
      <c r="AF78" s="26"/>
      <c r="AG78">
        <f t="shared" si="5"/>
        <v>830.41487828755214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11.00060350030175</v>
      </c>
      <c r="F79">
        <f>GT_Spot!Q79</f>
        <v>0</v>
      </c>
      <c r="G79">
        <f>PPCL_NG!Q79</f>
        <v>19.28</v>
      </c>
      <c r="H79">
        <f>PPCL_Spot!Q79</f>
        <v>9.6969696969696972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581.67852104550775</v>
      </c>
      <c r="P79" s="77">
        <v>68.38</v>
      </c>
      <c r="Q79" s="77">
        <v>21.77</v>
      </c>
      <c r="R79" s="80">
        <v>0</v>
      </c>
      <c r="S79" s="80">
        <v>0</v>
      </c>
      <c r="T79" s="78">
        <f>SUMPRODUCT(LTA!F79:AJ79,LTA!F$101:AJ$101,LTA!F$104:AJ$104)</f>
        <v>12.78</v>
      </c>
      <c r="U79" s="78">
        <f>SUMPRODUCT(LTA!F79:AJ79,LTA!F$102:AJ$102,LTA!F$104:AJ$104)</f>
        <v>90.97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-111</v>
      </c>
      <c r="AA79" s="117">
        <f>STOA!I79</f>
        <v>167.18000000000004</v>
      </c>
      <c r="AB79" s="117">
        <f>-STOA!O79</f>
        <v>0</v>
      </c>
      <c r="AC79">
        <f t="shared" si="3"/>
        <v>11.049439811741623</v>
      </c>
      <c r="AD79">
        <f t="shared" si="4"/>
        <v>800.60665443103755</v>
      </c>
      <c r="AE79">
        <f>'IDT-1'!C79</f>
        <v>0</v>
      </c>
      <c r="AF79" s="26"/>
      <c r="AG79">
        <f t="shared" si="5"/>
        <v>800.60665443103755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-110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14.177684210526316</v>
      </c>
      <c r="F80">
        <f>GT_Spot!Q80</f>
        <v>0</v>
      </c>
      <c r="G80">
        <f>PPCL_NG!Q80</f>
        <v>19.28</v>
      </c>
      <c r="H80">
        <f>PPCL_Spot!Q80</f>
        <v>10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579.78252224500591</v>
      </c>
      <c r="P80" s="77">
        <v>68.319999999999993</v>
      </c>
      <c r="Q80" s="77">
        <v>22.17</v>
      </c>
      <c r="R80" s="80">
        <v>0</v>
      </c>
      <c r="S80" s="80">
        <v>0</v>
      </c>
      <c r="T80" s="78">
        <f>SUMPRODUCT(LTA!F80:AJ80,LTA!F$101:AJ$101,LTA!F$104:AJ$104)</f>
        <v>11.399999999999999</v>
      </c>
      <c r="U80" s="78">
        <f>SUMPRODUCT(LTA!F80:AJ80,LTA!F$102:AJ$102,LTA!F$104:AJ$104)</f>
        <v>90.49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-165</v>
      </c>
      <c r="AA80" s="117">
        <f>STOA!I80</f>
        <v>166.37000000000003</v>
      </c>
      <c r="AB80" s="117">
        <f>-STOA!O80</f>
        <v>0</v>
      </c>
      <c r="AC80">
        <f t="shared" si="3"/>
        <v>10.545700857970912</v>
      </c>
      <c r="AD80">
        <f t="shared" si="4"/>
        <v>856.36450559756122</v>
      </c>
      <c r="AE80">
        <f>'IDT-1'!C80</f>
        <v>0</v>
      </c>
      <c r="AF80" s="26"/>
      <c r="AG80">
        <f t="shared" si="5"/>
        <v>856.36450559756122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14.177684210526316</v>
      </c>
      <c r="F81">
        <f>GT_Spot!Q81</f>
        <v>0</v>
      </c>
      <c r="G81">
        <f>PPCL_NG!Q81</f>
        <v>19.28</v>
      </c>
      <c r="H81">
        <f>PPCL_Spot!Q81</f>
        <v>10</v>
      </c>
      <c r="I81">
        <f>Bawana_NG!Q81</f>
        <v>40.000000000000007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538.67661935136869</v>
      </c>
      <c r="P81" s="77">
        <v>68.38</v>
      </c>
      <c r="Q81" s="77">
        <v>22.17</v>
      </c>
      <c r="R81" s="80">
        <v>0</v>
      </c>
      <c r="S81" s="80">
        <v>0</v>
      </c>
      <c r="T81" s="78">
        <f>SUMPRODUCT(LTA!F81:AJ81,LTA!F$101:AJ$101,LTA!F$104:AJ$104)</f>
        <v>10.719999999999999</v>
      </c>
      <c r="U81" s="78">
        <f>SUMPRODUCT(LTA!F81:AJ81,LTA!F$102:AJ$102,LTA!F$104:AJ$104)</f>
        <v>90.009999999999991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-140</v>
      </c>
      <c r="AA81" s="117">
        <f>STOA!I81</f>
        <v>166.13000000000002</v>
      </c>
      <c r="AB81" s="117">
        <f>-STOA!O81</f>
        <v>0</v>
      </c>
      <c r="AC81">
        <f t="shared" si="3"/>
        <v>10.288671724452021</v>
      </c>
      <c r="AD81">
        <f t="shared" si="4"/>
        <v>877.63563183744293</v>
      </c>
      <c r="AE81">
        <f>'IDT-1'!C81</f>
        <v>0</v>
      </c>
      <c r="AF81" s="26"/>
      <c r="AG81">
        <f t="shared" si="5"/>
        <v>877.63563183744293</v>
      </c>
      <c r="AI81" s="75">
        <f>PXIL!I81</f>
        <v>0</v>
      </c>
      <c r="AJ81" s="75">
        <f>PXIL!O81</f>
        <v>0</v>
      </c>
      <c r="AK81" s="75">
        <f>RTM_IEX!I81</f>
        <v>48.38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14.174233128834357</v>
      </c>
      <c r="F82">
        <f>GT_Spot!Q82</f>
        <v>0</v>
      </c>
      <c r="G82">
        <f>PPCL_NG!Q82</f>
        <v>19.28</v>
      </c>
      <c r="H82">
        <f>PPCL_Spot!Q82</f>
        <v>10</v>
      </c>
      <c r="I82">
        <f>Bawana_NG!Q82</f>
        <v>40.000000000000007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538.67681005603333</v>
      </c>
      <c r="P82" s="77">
        <v>68.38</v>
      </c>
      <c r="Q82" s="77">
        <v>22.17</v>
      </c>
      <c r="R82" s="80">
        <v>0</v>
      </c>
      <c r="S82" s="80">
        <v>0</v>
      </c>
      <c r="T82" s="78">
        <f>SUMPRODUCT(LTA!F82:AJ82,LTA!F$101:AJ$101,LTA!F$104:AJ$104)</f>
        <v>10.14</v>
      </c>
      <c r="U82" s="78">
        <f>SUMPRODUCT(LTA!F82:AJ82,LTA!F$102:AJ$102,LTA!F$104:AJ$104)</f>
        <v>89.49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-100</v>
      </c>
      <c r="AA82" s="117">
        <f>STOA!I82</f>
        <v>166.13000000000002</v>
      </c>
      <c r="AB82" s="117">
        <f>-STOA!O82</f>
        <v>0</v>
      </c>
      <c r="AC82">
        <f t="shared" si="3"/>
        <v>9.923749932246368</v>
      </c>
      <c r="AD82">
        <f t="shared" si="4"/>
        <v>916.88729325262136</v>
      </c>
      <c r="AE82">
        <f>'IDT-1'!C82</f>
        <v>-6.774</v>
      </c>
      <c r="AF82" s="26"/>
      <c r="AG82">
        <f t="shared" si="5"/>
        <v>910.11329325262136</v>
      </c>
      <c r="AI82" s="75">
        <f>PXIL!I82</f>
        <v>0</v>
      </c>
      <c r="AJ82" s="75">
        <f>PXIL!O82</f>
        <v>0</v>
      </c>
      <c r="AK82" s="75">
        <f>RTM_IEX!I82</f>
        <v>48.37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12.753643546971027</v>
      </c>
      <c r="F83">
        <f>GT_Spot!Q83</f>
        <v>0</v>
      </c>
      <c r="G83">
        <f>PPCL_NG!Q83</f>
        <v>19.28</v>
      </c>
      <c r="H83">
        <f>PPCL_Spot!Q83</f>
        <v>10</v>
      </c>
      <c r="I83">
        <f>Bawana_NG!Q83</f>
        <v>40.000000000000007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621.55527803274106</v>
      </c>
      <c r="P83" s="77">
        <v>68.38</v>
      </c>
      <c r="Q83" s="77">
        <v>22.17</v>
      </c>
      <c r="R83" s="80">
        <v>0</v>
      </c>
      <c r="S83" s="80">
        <v>0</v>
      </c>
      <c r="T83" s="78">
        <f>SUMPRODUCT(LTA!F83:AJ83,LTA!F$101:AJ$101,LTA!F$104:AJ$104)</f>
        <v>9.81</v>
      </c>
      <c r="U83" s="78">
        <f>SUMPRODUCT(LTA!F83:AJ83,LTA!F$102:AJ$102,LTA!F$104:AJ$104)</f>
        <v>89.21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-50</v>
      </c>
      <c r="AA83" s="117">
        <f>STOA!I83</f>
        <v>166.13000000000002</v>
      </c>
      <c r="AB83" s="117">
        <f>-STOA!O83</f>
        <v>0</v>
      </c>
      <c r="AC83">
        <f t="shared" si="3"/>
        <v>10.653461638230763</v>
      </c>
      <c r="AD83">
        <f t="shared" si="4"/>
        <v>898.63545994148126</v>
      </c>
      <c r="AE83">
        <f>'IDT-1'!C83</f>
        <v>-30.059000000000001</v>
      </c>
      <c r="AF83" s="26"/>
      <c r="AG83">
        <f t="shared" si="5"/>
        <v>868.57645994148129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12.753643546971027</v>
      </c>
      <c r="F84">
        <f>GT_Spot!Q84</f>
        <v>0</v>
      </c>
      <c r="G84">
        <f>PPCL_NG!Q84</f>
        <v>19.28</v>
      </c>
      <c r="H84">
        <f>PPCL_Spot!Q84</f>
        <v>10</v>
      </c>
      <c r="I84">
        <f>Bawana_NG!Q84</f>
        <v>40.000000000000007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621.55527803274106</v>
      </c>
      <c r="P84" s="77">
        <v>68.38</v>
      </c>
      <c r="Q84" s="77">
        <v>22.17</v>
      </c>
      <c r="R84" s="80">
        <v>0</v>
      </c>
      <c r="S84" s="80">
        <v>0</v>
      </c>
      <c r="T84" s="78">
        <f>SUMPRODUCT(LTA!F84:AJ84,LTA!F$101:AJ$101,LTA!F$104:AJ$104)</f>
        <v>9.48</v>
      </c>
      <c r="U84" s="78">
        <f>SUMPRODUCT(LTA!F84:AJ84,LTA!F$102:AJ$102,LTA!F$104:AJ$104)</f>
        <v>88.94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-55</v>
      </c>
      <c r="AA84" s="117">
        <f>STOA!I84</f>
        <v>166.13000000000002</v>
      </c>
      <c r="AB84" s="117">
        <f>-STOA!O84</f>
        <v>0</v>
      </c>
      <c r="AC84">
        <f t="shared" si="3"/>
        <v>10.648181638230765</v>
      </c>
      <c r="AD84">
        <f t="shared" si="4"/>
        <v>898.04073994148121</v>
      </c>
      <c r="AE84">
        <f>'IDT-1'!C84</f>
        <v>-8.0440000000000005</v>
      </c>
      <c r="AF84" s="26"/>
      <c r="AG84">
        <f t="shared" si="5"/>
        <v>889.99673994148122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12.753643546971027</v>
      </c>
      <c r="F85">
        <f>GT_Spot!Q85</f>
        <v>0</v>
      </c>
      <c r="G85">
        <f>PPCL_NG!Q85</f>
        <v>19.28</v>
      </c>
      <c r="H85">
        <f>PPCL_Spot!Q85</f>
        <v>9.6969696969696972</v>
      </c>
      <c r="I85">
        <f>Bawana_NG!Q85</f>
        <v>40.000000000000007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581.26764619399569</v>
      </c>
      <c r="P85" s="77">
        <v>68.38</v>
      </c>
      <c r="Q85" s="77">
        <v>22.17</v>
      </c>
      <c r="R85" s="80">
        <v>0</v>
      </c>
      <c r="S85" s="80">
        <v>0</v>
      </c>
      <c r="T85" s="78">
        <f>SUMPRODUCT(LTA!F85:AJ85,LTA!F$101:AJ$101,LTA!F$104:AJ$104)</f>
        <v>9.11</v>
      </c>
      <c r="U85" s="78">
        <f>SUMPRODUCT(LTA!F85:AJ85,LTA!F$102:AJ$102,LTA!F$104:AJ$104)</f>
        <v>88.699999999999989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-40</v>
      </c>
      <c r="AA85" s="117">
        <f>STOA!I85</f>
        <v>166.13000000000002</v>
      </c>
      <c r="AB85" s="117">
        <f>-STOA!O85</f>
        <v>0</v>
      </c>
      <c r="AC85">
        <f t="shared" si="3"/>
        <v>9.8861000728843482</v>
      </c>
      <c r="AD85">
        <f t="shared" si="4"/>
        <v>902.60215936505199</v>
      </c>
      <c r="AE85">
        <f>'IDT-1'!C85</f>
        <v>-11.430999999999999</v>
      </c>
      <c r="AF85" s="26"/>
      <c r="AG85">
        <f t="shared" si="5"/>
        <v>891.17115936505195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12.753643546971027</v>
      </c>
      <c r="F86">
        <f>GT_Spot!Q86</f>
        <v>0</v>
      </c>
      <c r="G86">
        <f>PPCL_NG!Q86</f>
        <v>19.28</v>
      </c>
      <c r="H86">
        <f>PPCL_Spot!Q86</f>
        <v>10</v>
      </c>
      <c r="I86">
        <f>Bawana_NG!Q86</f>
        <v>40.000000000000007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580.32914616599567</v>
      </c>
      <c r="P86" s="77">
        <v>68.38</v>
      </c>
      <c r="Q86" s="77">
        <v>22.17</v>
      </c>
      <c r="R86" s="80">
        <v>0</v>
      </c>
      <c r="S86" s="80">
        <v>0</v>
      </c>
      <c r="T86" s="78">
        <f>SUMPRODUCT(LTA!F86:AJ86,LTA!F$101:AJ$101,LTA!F$104:AJ$104)</f>
        <v>8.69</v>
      </c>
      <c r="U86" s="78">
        <f>SUMPRODUCT(LTA!F86:AJ86,LTA!F$102:AJ$102,LTA!F$104:AJ$104)</f>
        <v>88.429999999999993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166.13000000000002</v>
      </c>
      <c r="AB86" s="117">
        <f>-STOA!O86</f>
        <v>0</v>
      </c>
      <c r="AC86">
        <f t="shared" si="3"/>
        <v>9.7357801136387554</v>
      </c>
      <c r="AD86">
        <f t="shared" si="4"/>
        <v>945.93700959932789</v>
      </c>
      <c r="AE86">
        <f>'IDT-1'!C86</f>
        <v>-44.453000000000003</v>
      </c>
      <c r="AF86" s="26"/>
      <c r="AG86">
        <f t="shared" si="5"/>
        <v>901.48400959932792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-75</v>
      </c>
      <c r="AM86" s="75">
        <f>RTM_PXI!I86</f>
        <v>0</v>
      </c>
      <c r="AN86" s="75">
        <f>RTM_PXI!O86</f>
        <v>0</v>
      </c>
      <c r="AO86" s="192">
        <f>GDAM_IEX!I86</f>
        <v>14.51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12.753643546971027</v>
      </c>
      <c r="F87">
        <f>GT_Spot!Q87</f>
        <v>0</v>
      </c>
      <c r="G87">
        <f>PPCL_NG!Q87</f>
        <v>19.28</v>
      </c>
      <c r="H87">
        <f>PPCL_Spot!Q87</f>
        <v>10</v>
      </c>
      <c r="I87">
        <f>Bawana_NG!Q87</f>
        <v>40.000000000000007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551.74792231391132</v>
      </c>
      <c r="P87" s="77">
        <v>68.38</v>
      </c>
      <c r="Q87" s="77">
        <v>22.14</v>
      </c>
      <c r="R87" s="80">
        <v>0</v>
      </c>
      <c r="S87" s="80">
        <v>0</v>
      </c>
      <c r="T87" s="78">
        <f>SUMPRODUCT(LTA!F87:AJ87,LTA!F$101:AJ$101,LTA!F$104:AJ$104)</f>
        <v>5.39</v>
      </c>
      <c r="U87" s="78">
        <f>SUMPRODUCT(LTA!F87:AJ87,LTA!F$102:AJ$102,LTA!F$104:AJ$104)</f>
        <v>87.99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197.96</v>
      </c>
      <c r="AB87" s="117">
        <f>-STOA!O87</f>
        <v>0</v>
      </c>
      <c r="AC87">
        <f t="shared" si="3"/>
        <v>9.8126920685184604</v>
      </c>
      <c r="AD87">
        <f t="shared" si="4"/>
        <v>974.68887379236389</v>
      </c>
      <c r="AE87">
        <f>'IDT-1'!C87</f>
        <v>-73.665000000000006</v>
      </c>
      <c r="AF87" s="26"/>
      <c r="AG87">
        <f t="shared" si="5"/>
        <v>901.02387379236393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-65</v>
      </c>
      <c r="AM87" s="75">
        <f>RTM_PXI!I87</f>
        <v>0</v>
      </c>
      <c r="AN87" s="75">
        <f>RTM_PXI!O87</f>
        <v>0</v>
      </c>
      <c r="AO87" s="192">
        <f>GDAM_IEX!I87</f>
        <v>33.86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12.753643546971027</v>
      </c>
      <c r="F88">
        <f>GT_Spot!Q88</f>
        <v>0</v>
      </c>
      <c r="G88">
        <f>PPCL_NG!Q88</f>
        <v>19.28</v>
      </c>
      <c r="H88">
        <f>PPCL_Spot!Q88</f>
        <v>10</v>
      </c>
      <c r="I88">
        <f>Bawana_NG!Q88</f>
        <v>40.000000000000007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563.38394806391136</v>
      </c>
      <c r="P88" s="77">
        <v>68.38</v>
      </c>
      <c r="Q88" s="77">
        <v>22.14</v>
      </c>
      <c r="R88" s="80">
        <v>0</v>
      </c>
      <c r="S88" s="80">
        <v>0</v>
      </c>
      <c r="T88" s="78">
        <f>SUMPRODUCT(LTA!F88:AJ88,LTA!F$101:AJ$101,LTA!F$104:AJ$104)</f>
        <v>5.4</v>
      </c>
      <c r="U88" s="78">
        <f>SUMPRODUCT(LTA!F88:AJ88,LTA!F$102:AJ$102,LTA!F$104:AJ$104)</f>
        <v>87.679999999999993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197.96</v>
      </c>
      <c r="AB88" s="117">
        <f>-STOA!O88</f>
        <v>0</v>
      </c>
      <c r="AC88">
        <f t="shared" si="3"/>
        <v>10.084615732729437</v>
      </c>
      <c r="AD88">
        <f t="shared" si="4"/>
        <v>995.27297587815281</v>
      </c>
      <c r="AE88">
        <f>'IDT-1'!C88</f>
        <v>-75</v>
      </c>
      <c r="AF88" s="26"/>
      <c r="AG88">
        <f t="shared" si="5"/>
        <v>920.27297587815281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48.38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13.13321627158326</v>
      </c>
      <c r="F89">
        <f>GT_Spot!Q89</f>
        <v>0</v>
      </c>
      <c r="G89">
        <f>PPCL_NG!Q89</f>
        <v>19.28</v>
      </c>
      <c r="H89">
        <f>PPCL_Spot!Q89</f>
        <v>10</v>
      </c>
      <c r="I89">
        <f>Bawana_NG!Q89</f>
        <v>40.000000000000007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594.33138992175463</v>
      </c>
      <c r="P89" s="77">
        <v>68.38</v>
      </c>
      <c r="Q89" s="77">
        <v>22.14</v>
      </c>
      <c r="R89" s="80">
        <v>0</v>
      </c>
      <c r="S89" s="80">
        <v>0</v>
      </c>
      <c r="T89" s="78">
        <f>SUMPRODUCT(LTA!F89:AJ89,LTA!F$101:AJ$101,LTA!F$104:AJ$104)</f>
        <v>5.41</v>
      </c>
      <c r="U89" s="78">
        <f>SUMPRODUCT(LTA!F89:AJ89,LTA!F$102:AJ$102,LTA!F$104:AJ$104)</f>
        <v>88.53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197.96</v>
      </c>
      <c r="AB89" s="117">
        <f>-STOA!O89</f>
        <v>0</v>
      </c>
      <c r="AC89">
        <f t="shared" si="3"/>
        <v>9.788984534501374</v>
      </c>
      <c r="AD89">
        <f t="shared" si="4"/>
        <v>1102.5956216588363</v>
      </c>
      <c r="AE89">
        <f>'IDT-1'!C89</f>
        <v>-55</v>
      </c>
      <c r="AF89" s="26"/>
      <c r="AG89">
        <f t="shared" si="5"/>
        <v>1047.5956216588363</v>
      </c>
      <c r="AI89" s="75">
        <f>PXIL!I89</f>
        <v>0</v>
      </c>
      <c r="AJ89" s="75">
        <f>PXIL!O89</f>
        <v>0</v>
      </c>
      <c r="AK89" s="75">
        <f>RTM_IEX!I89</f>
        <v>9.68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43.54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13.13321627158326</v>
      </c>
      <c r="F90">
        <f>GT_Spot!Q90</f>
        <v>0</v>
      </c>
      <c r="G90">
        <f>PPCL_NG!Q90</f>
        <v>19.28</v>
      </c>
      <c r="H90">
        <f>PPCL_Spot!Q90</f>
        <v>10</v>
      </c>
      <c r="I90">
        <f>Bawana_NG!Q90</f>
        <v>40.000000000000007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608.6437016577546</v>
      </c>
      <c r="P90" s="77">
        <v>68.38</v>
      </c>
      <c r="Q90" s="77">
        <v>22.17</v>
      </c>
      <c r="R90" s="80">
        <v>0</v>
      </c>
      <c r="S90" s="80">
        <v>0</v>
      </c>
      <c r="T90" s="78">
        <f>SUMPRODUCT(LTA!F90:AJ90,LTA!F$101:AJ$101,LTA!F$104:AJ$104)</f>
        <v>5.43</v>
      </c>
      <c r="U90" s="78">
        <f>SUMPRODUCT(LTA!F90:AJ90,LTA!F$102:AJ$102,LTA!F$104:AJ$104)</f>
        <v>88.72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197.96</v>
      </c>
      <c r="AB90" s="117">
        <f>-STOA!O90</f>
        <v>0</v>
      </c>
      <c r="AC90">
        <f t="shared" si="3"/>
        <v>10.140796703444034</v>
      </c>
      <c r="AD90">
        <f t="shared" si="4"/>
        <v>1081.9561212258939</v>
      </c>
      <c r="AE90">
        <f>'IDT-1'!C90</f>
        <v>-40</v>
      </c>
      <c r="AF90" s="26"/>
      <c r="AG90">
        <f t="shared" si="5"/>
        <v>1041.9561212258939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48.38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13.127531285551765</v>
      </c>
      <c r="F91">
        <f>GT_Spot!Q91</f>
        <v>0</v>
      </c>
      <c r="G91">
        <f>PPCL_NG!Q91</f>
        <v>19.28</v>
      </c>
      <c r="H91">
        <f>PPCL_Spot!Q91</f>
        <v>10</v>
      </c>
      <c r="I91">
        <f>Bawana_NG!Q91</f>
        <v>40.000000000000007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584.24956732868884</v>
      </c>
      <c r="P91" s="77">
        <v>68.38</v>
      </c>
      <c r="Q91" s="77">
        <v>22.14</v>
      </c>
      <c r="R91" s="80">
        <v>0</v>
      </c>
      <c r="S91" s="80">
        <v>0</v>
      </c>
      <c r="T91" s="78">
        <f>SUMPRODUCT(LTA!F91:AJ91,LTA!F$101:AJ$101,LTA!F$104:AJ$104)</f>
        <v>5.46</v>
      </c>
      <c r="U91" s="78">
        <f>SUMPRODUCT(LTA!F91:AJ91,LTA!F$102:AJ$102,LTA!F$104:AJ$104)</f>
        <v>88.83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252.61999999999998</v>
      </c>
      <c r="AB91" s="117">
        <f>-STOA!O91</f>
        <v>0</v>
      </c>
      <c r="AC91">
        <f t="shared" si="3"/>
        <v>10.482270467805318</v>
      </c>
      <c r="AD91">
        <f t="shared" si="4"/>
        <v>1180.6848281464352</v>
      </c>
      <c r="AE91">
        <f>'IDT-1'!C91</f>
        <v>-80</v>
      </c>
      <c r="AF91" s="26"/>
      <c r="AG91">
        <f t="shared" si="5"/>
        <v>1100.6848281464352</v>
      </c>
      <c r="AI91" s="75">
        <f>PXIL!I91</f>
        <v>0</v>
      </c>
      <c r="AJ91" s="75">
        <f>PXIL!O91</f>
        <v>0</v>
      </c>
      <c r="AK91" s="75">
        <f>RTM_IEX!I91</f>
        <v>43.54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43.54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13.127531285551765</v>
      </c>
      <c r="F92">
        <f>GT_Spot!Q92</f>
        <v>0</v>
      </c>
      <c r="G92">
        <f>PPCL_NG!Q92</f>
        <v>19.28</v>
      </c>
      <c r="H92">
        <f>PPCL_Spot!Q92</f>
        <v>10</v>
      </c>
      <c r="I92">
        <f>Bawana_NG!Q92</f>
        <v>40.000000000000007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584.62781420056422</v>
      </c>
      <c r="P92" s="77">
        <v>68.38</v>
      </c>
      <c r="Q92" s="77">
        <v>22.14</v>
      </c>
      <c r="R92" s="80">
        <v>0</v>
      </c>
      <c r="S92" s="80">
        <v>0</v>
      </c>
      <c r="T92" s="78">
        <f>SUMPRODUCT(LTA!F92:AJ92,LTA!F$101:AJ$101,LTA!F$104:AJ$104)</f>
        <v>8.0399999999999991</v>
      </c>
      <c r="U92" s="78">
        <f>SUMPRODUCT(LTA!F92:AJ92,LTA!F$102:AJ$102,LTA!F$104:AJ$104)</f>
        <v>88.84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252.61999999999998</v>
      </c>
      <c r="AB92" s="117">
        <f>-STOA!O92</f>
        <v>0</v>
      </c>
      <c r="AC92">
        <f t="shared" si="3"/>
        <v>10.423295040277821</v>
      </c>
      <c r="AD92">
        <f t="shared" si="4"/>
        <v>1174.0420504458384</v>
      </c>
      <c r="AE92">
        <f>'IDT-1'!C92</f>
        <v>-60</v>
      </c>
      <c r="AF92" s="26"/>
      <c r="AG92">
        <f t="shared" si="5"/>
        <v>1114.0420504458384</v>
      </c>
      <c r="AI92" s="75">
        <f>PXIL!I92</f>
        <v>0</v>
      </c>
      <c r="AJ92" s="75">
        <f>PXIL!O92</f>
        <v>0</v>
      </c>
      <c r="AK92" s="75">
        <f>RTM_IEX!I92</f>
        <v>29.03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48.38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13.127531285551765</v>
      </c>
      <c r="F93">
        <f>GT_Spot!Q93</f>
        <v>0</v>
      </c>
      <c r="G93">
        <f>PPCL_NG!Q93</f>
        <v>19.28</v>
      </c>
      <c r="H93">
        <f>PPCL_Spot!Q93</f>
        <v>10</v>
      </c>
      <c r="I93">
        <f>Bawana_NG!Q93</f>
        <v>40.000000000000007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590.43500984187733</v>
      </c>
      <c r="P93" s="77">
        <v>68.38</v>
      </c>
      <c r="Q93" s="77">
        <v>22.17</v>
      </c>
      <c r="R93" s="80">
        <v>0</v>
      </c>
      <c r="S93" s="80">
        <v>0</v>
      </c>
      <c r="T93" s="78">
        <f>SUMPRODUCT(LTA!F93:AJ93,LTA!F$101:AJ$101,LTA!F$104:AJ$104)</f>
        <v>7.88</v>
      </c>
      <c r="U93" s="78">
        <f>SUMPRODUCT(LTA!F93:AJ93,LTA!F$102:AJ$102,LTA!F$104:AJ$104)</f>
        <v>88.86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252.61999999999998</v>
      </c>
      <c r="AB93" s="117">
        <f>-STOA!O93</f>
        <v>0</v>
      </c>
      <c r="AC93">
        <f t="shared" si="3"/>
        <v>10.005094361921376</v>
      </c>
      <c r="AD93">
        <f t="shared" si="4"/>
        <v>1126.9374467655073</v>
      </c>
      <c r="AE93">
        <f>'IDT-1'!C93</f>
        <v>0</v>
      </c>
      <c r="AF93" s="26"/>
      <c r="AG93">
        <f t="shared" si="5"/>
        <v>1126.9374467655073</v>
      </c>
      <c r="AI93" s="75">
        <f>PXIL!I93</f>
        <v>0</v>
      </c>
      <c r="AJ93" s="75">
        <f>PXIL!O93</f>
        <v>0</v>
      </c>
      <c r="AK93" s="75">
        <f>RTM_IEX!I93</f>
        <v>19.350000000000001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4.84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13.127531285551765</v>
      </c>
      <c r="F94">
        <f>GT_Spot!Q94</f>
        <v>0</v>
      </c>
      <c r="G94">
        <f>PPCL_NG!Q94</f>
        <v>19.28</v>
      </c>
      <c r="H94">
        <f>PPCL_Spot!Q94</f>
        <v>10</v>
      </c>
      <c r="I94">
        <f>Bawana_NG!Q94</f>
        <v>40.000000000000007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590.43611418006185</v>
      </c>
      <c r="P94" s="77">
        <v>68.38</v>
      </c>
      <c r="Q94" s="77">
        <v>22.17</v>
      </c>
      <c r="R94" s="80">
        <v>0</v>
      </c>
      <c r="S94" s="80">
        <v>0</v>
      </c>
      <c r="T94" s="78">
        <f>SUMPRODUCT(LTA!F94:AJ94,LTA!F$101:AJ$101,LTA!F$104:AJ$104)</f>
        <v>7.72</v>
      </c>
      <c r="U94" s="78">
        <f>SUMPRODUCT(LTA!F94:AJ94,LTA!F$102:AJ$102,LTA!F$104:AJ$104)</f>
        <v>88.86999999999999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252.61999999999998</v>
      </c>
      <c r="AB94" s="117">
        <f>-STOA!O94</f>
        <v>0</v>
      </c>
      <c r="AC94">
        <f t="shared" si="3"/>
        <v>10.174064080097402</v>
      </c>
      <c r="AD94">
        <f t="shared" si="4"/>
        <v>1145.9695813855162</v>
      </c>
      <c r="AE94">
        <f>'IDT-1'!C94</f>
        <v>0</v>
      </c>
      <c r="AF94" s="26"/>
      <c r="AG94">
        <f t="shared" si="5"/>
        <v>1145.9695813855162</v>
      </c>
      <c r="AI94" s="75">
        <f>PXIL!I94</f>
        <v>0</v>
      </c>
      <c r="AJ94" s="75">
        <f>PXIL!O94</f>
        <v>0</v>
      </c>
      <c r="AK94" s="75">
        <f>RTM_IEX!I94</f>
        <v>19.350000000000001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24.19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13.127531285551765</v>
      </c>
      <c r="F95">
        <f>GT_Spot!Q95</f>
        <v>0</v>
      </c>
      <c r="G95">
        <f>PPCL_NG!Q95</f>
        <v>19.28</v>
      </c>
      <c r="H95">
        <f>PPCL_Spot!Q95</f>
        <v>10</v>
      </c>
      <c r="I95">
        <f>Bawana_NG!Q95</f>
        <v>40.000000000000007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581.08284630080357</v>
      </c>
      <c r="P95" s="77">
        <v>68.38</v>
      </c>
      <c r="Q95" s="77">
        <v>22.17</v>
      </c>
      <c r="R95" s="80">
        <v>0</v>
      </c>
      <c r="S95" s="80">
        <v>0</v>
      </c>
      <c r="T95" s="78">
        <f>SUMPRODUCT(LTA!F95:AJ95,LTA!F$101:AJ$101,LTA!F$104:AJ$104)</f>
        <v>7.73</v>
      </c>
      <c r="U95" s="78">
        <f>SUMPRODUCT(LTA!F95:AJ95,LTA!F$102:AJ$102,LTA!F$104:AJ$104)</f>
        <v>92.25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252.58999999999997</v>
      </c>
      <c r="AB95" s="117">
        <f>-STOA!O95</f>
        <v>0</v>
      </c>
      <c r="AC95">
        <f t="shared" si="3"/>
        <v>10.078731322759927</v>
      </c>
      <c r="AD95">
        <f t="shared" si="4"/>
        <v>1135.2316462635954</v>
      </c>
      <c r="AE95">
        <f>'IDT-1'!C95</f>
        <v>0</v>
      </c>
      <c r="AF95" s="26"/>
      <c r="AG95">
        <f t="shared" si="5"/>
        <v>1135.2316462635954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38.700000000000003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13.127531285551765</v>
      </c>
      <c r="F96">
        <f>GT_Spot!Q96</f>
        <v>0</v>
      </c>
      <c r="G96">
        <f>PPCL_NG!Q96</f>
        <v>19.28</v>
      </c>
      <c r="H96">
        <f>PPCL_Spot!Q96</f>
        <v>10</v>
      </c>
      <c r="I96">
        <f>Bawana_NG!Q96</f>
        <v>40.000000000000007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581.08284630080357</v>
      </c>
      <c r="P96" s="77">
        <v>68.38</v>
      </c>
      <c r="Q96" s="77">
        <v>22.17</v>
      </c>
      <c r="R96" s="80">
        <v>0</v>
      </c>
      <c r="S96" s="80">
        <v>0</v>
      </c>
      <c r="T96" s="78">
        <f>SUMPRODUCT(LTA!F96:AJ96,LTA!F$101:AJ$101,LTA!F$104:AJ$104)</f>
        <v>7.74</v>
      </c>
      <c r="U96" s="78">
        <f>SUMPRODUCT(LTA!F96:AJ96,LTA!F$102:AJ$102,LTA!F$104:AJ$104)</f>
        <v>92.44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252.58999999999997</v>
      </c>
      <c r="AB96" s="117">
        <f>-STOA!O96</f>
        <v>0</v>
      </c>
      <c r="AC96">
        <f t="shared" si="3"/>
        <v>10.378547322759928</v>
      </c>
      <c r="AD96">
        <f t="shared" si="4"/>
        <v>1169.0018302635954</v>
      </c>
      <c r="AE96">
        <f>'IDT-1'!C96</f>
        <v>0</v>
      </c>
      <c r="AF96" s="26"/>
      <c r="AG96">
        <f t="shared" si="5"/>
        <v>1169.0018302635954</v>
      </c>
      <c r="AI96" s="75">
        <f>PXIL!I96</f>
        <v>0</v>
      </c>
      <c r="AJ96" s="75">
        <f>PXIL!O96</f>
        <v>0</v>
      </c>
      <c r="AK96" s="75">
        <f>RTM_IEX!I96</f>
        <v>29.03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43.54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13.127531285551765</v>
      </c>
      <c r="F97">
        <f>GT_Spot!Q97</f>
        <v>0</v>
      </c>
      <c r="G97">
        <f>PPCL_NG!Q97</f>
        <v>19.28</v>
      </c>
      <c r="H97">
        <f>PPCL_Spot!Q97</f>
        <v>10</v>
      </c>
      <c r="I97">
        <f>Bawana_NG!Q97</f>
        <v>40.000000000000007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573.94080648280351</v>
      </c>
      <c r="P97" s="77">
        <v>68.38</v>
      </c>
      <c r="Q97" s="77">
        <v>22.17</v>
      </c>
      <c r="R97" s="80">
        <v>0</v>
      </c>
      <c r="S97" s="80">
        <v>0</v>
      </c>
      <c r="T97" s="78">
        <f>SUMPRODUCT(LTA!F97:AJ97,LTA!F$101:AJ$101,LTA!F$104:AJ$104)</f>
        <v>7.76</v>
      </c>
      <c r="U97" s="78">
        <f>SUMPRODUCT(LTA!F97:AJ97,LTA!F$102:AJ$102,LTA!F$104:AJ$104)</f>
        <v>92.56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252.58999999999997</v>
      </c>
      <c r="AB97" s="117">
        <f>-STOA!O97</f>
        <v>0</v>
      </c>
      <c r="AC97">
        <f t="shared" si="3"/>
        <v>10.742585372361527</v>
      </c>
      <c r="AD97">
        <f t="shared" si="4"/>
        <v>1210.0057523959938</v>
      </c>
      <c r="AE97">
        <f>'IDT-1'!C97</f>
        <v>0</v>
      </c>
      <c r="AF97" s="26"/>
      <c r="AG97">
        <f t="shared" si="5"/>
        <v>1210.0057523959938</v>
      </c>
      <c r="AI97" s="75">
        <f>PXIL!I97</f>
        <v>0</v>
      </c>
      <c r="AJ97" s="75">
        <f>PXIL!O97</f>
        <v>0</v>
      </c>
      <c r="AK97" s="75">
        <f>RTM_IEX!I97</f>
        <v>72.56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48.38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13.50693970420933</v>
      </c>
      <c r="F98">
        <f>GT_Spot!Q98</f>
        <v>0</v>
      </c>
      <c r="G98">
        <f>PPCL_NG!Q98</f>
        <v>19.28</v>
      </c>
      <c r="H98">
        <f>PPCL_Spot!Q98</f>
        <v>10</v>
      </c>
      <c r="I98">
        <f>Bawana_NG!Q98</f>
        <v>40.000000000000007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573.94080648280351</v>
      </c>
      <c r="P98" s="77">
        <v>68.38</v>
      </c>
      <c r="Q98" s="77">
        <v>22.17</v>
      </c>
      <c r="R98" s="80">
        <v>0</v>
      </c>
      <c r="S98" s="80">
        <v>0</v>
      </c>
      <c r="T98" s="78">
        <f>SUMPRODUCT(LTA!F98:AJ98,LTA!F$101:AJ$101,LTA!F$104:AJ$104)</f>
        <v>7.79</v>
      </c>
      <c r="U98" s="78">
        <f>SUMPRODUCT(LTA!F98:AJ98,LTA!F$102:AJ$102,LTA!F$104:AJ$104)</f>
        <v>92.699999999999989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252.58999999999997</v>
      </c>
      <c r="AB98" s="117">
        <f>-STOA!O98</f>
        <v>0</v>
      </c>
      <c r="AC98">
        <f t="shared" si="3"/>
        <v>10.619644166445713</v>
      </c>
      <c r="AD98">
        <f t="shared" si="4"/>
        <v>1196.1581020205667</v>
      </c>
      <c r="AE98">
        <f>'IDT-1'!C98</f>
        <v>0</v>
      </c>
      <c r="AF98" s="26"/>
      <c r="AG98">
        <f t="shared" si="5"/>
        <v>1196.1581020205667</v>
      </c>
      <c r="AI98" s="75">
        <f>PXIL!I98</f>
        <v>0</v>
      </c>
      <c r="AJ98" s="75">
        <f>PXIL!O98</f>
        <v>0</v>
      </c>
      <c r="AK98" s="75">
        <f>RTM_IEX!I98</f>
        <v>58.05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48.37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0.244014542322538</v>
      </c>
      <c r="F99">
        <f t="shared" si="6"/>
        <v>0</v>
      </c>
      <c r="G99">
        <f t="shared" si="6"/>
        <v>0.46271999999999947</v>
      </c>
      <c r="H99">
        <f t="shared" si="6"/>
        <v>0.20571941275034858</v>
      </c>
      <c r="I99">
        <f t="shared" si="6"/>
        <v>1.0069416497578962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12.892887830660083</v>
      </c>
      <c r="P99" s="77">
        <f t="shared" si="6"/>
        <v>1.0940227317955682</v>
      </c>
      <c r="Q99" s="77">
        <f t="shared" si="6"/>
        <v>0.297926140206622</v>
      </c>
      <c r="R99" s="80">
        <f t="shared" si="6"/>
        <v>0.19982066553859096</v>
      </c>
      <c r="S99" s="80">
        <f t="shared" si="6"/>
        <v>0</v>
      </c>
      <c r="T99" s="78">
        <f t="shared" si="6"/>
        <v>1.3487674999999997</v>
      </c>
      <c r="U99" s="78">
        <f t="shared" si="6"/>
        <v>1.76509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-1.3011000000000004</v>
      </c>
      <c r="AA99" s="117">
        <f t="shared" si="6"/>
        <v>4.921269999999998</v>
      </c>
      <c r="AB99" s="117">
        <f t="shared" si="6"/>
        <v>0</v>
      </c>
      <c r="AC99">
        <f t="shared" si="6"/>
        <v>0.23709727411909501</v>
      </c>
      <c r="AD99">
        <f t="shared" si="6"/>
        <v>22.32873569891256</v>
      </c>
      <c r="AE99">
        <f t="shared" si="6"/>
        <v>-0.12433825</v>
      </c>
      <c r="AG99">
        <f t="shared" si="6"/>
        <v>22.204397448912559</v>
      </c>
      <c r="AI99">
        <f t="shared" si="6"/>
        <v>0</v>
      </c>
      <c r="AJ99">
        <f t="shared" si="6"/>
        <v>0</v>
      </c>
      <c r="AK99">
        <f t="shared" si="6"/>
        <v>0.1228775</v>
      </c>
      <c r="AL99">
        <f t="shared" si="6"/>
        <v>-0.8777474999999999</v>
      </c>
      <c r="AM99">
        <f t="shared" si="6"/>
        <v>0</v>
      </c>
      <c r="AN99">
        <f t="shared" si="6"/>
        <v>0</v>
      </c>
      <c r="AO99">
        <f t="shared" si="6"/>
        <v>0.18262250000000002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794.75626468838834</v>
      </c>
      <c r="P3" s="77">
        <v>72.56</v>
      </c>
      <c r="Q3" s="77">
        <v>26.12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432.65000000000009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194.70000000000002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15.251767775403785</v>
      </c>
      <c r="AD3">
        <f>SUM(B3:AB3,AI3:AR3)-AC3</f>
        <v>1517.0158484955341</v>
      </c>
      <c r="AE3">
        <f>'IDT-1'!F3</f>
        <v>0</v>
      </c>
      <c r="AF3" s="26"/>
      <c r="AG3">
        <f>SUM(AD3:AF3)</f>
        <v>1517.0158484955341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681.42627608164662</v>
      </c>
      <c r="P4" s="77">
        <v>72.56</v>
      </c>
      <c r="Q4" s="77">
        <v>26.12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423.75000000000006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194.70000000000002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13.377112398666878</v>
      </c>
      <c r="AD4">
        <f t="shared" ref="AD4:AD67" si="1">SUM(B4:AB4,AI4:AR4)-AC4</f>
        <v>1486.6605152655291</v>
      </c>
      <c r="AE4">
        <f>'IDT-1'!F4</f>
        <v>0</v>
      </c>
      <c r="AF4" s="26"/>
      <c r="AG4">
        <f t="shared" ref="AG4:AG67" si="2">SUM(AD4:AF4)</f>
        <v>1486.6605152655291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8.7060288706481757</v>
      </c>
      <c r="F5">
        <f>GT_Spot!T5</f>
        <v>0</v>
      </c>
      <c r="G5">
        <f>PPCL_NG!T5</f>
        <v>23.14</v>
      </c>
      <c r="H5">
        <f>PPCL_Spot!T5</f>
        <v>3.7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674.51558153764677</v>
      </c>
      <c r="P5" s="77">
        <v>72.56</v>
      </c>
      <c r="Q5" s="77">
        <v>26.12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409.11000000000007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194.70000000000002</v>
      </c>
      <c r="AB5" s="117">
        <f>-STOA!P5</f>
        <v>0</v>
      </c>
      <c r="AC5">
        <f t="shared" si="0"/>
        <v>13.042934171592997</v>
      </c>
      <c r="AD5">
        <f t="shared" si="1"/>
        <v>1469.108676236702</v>
      </c>
      <c r="AE5">
        <f>'IDT-1'!F5</f>
        <v>0</v>
      </c>
      <c r="AF5" s="26"/>
      <c r="AG5">
        <f t="shared" si="2"/>
        <v>1469.108676236702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8.7056768558951969</v>
      </c>
      <c r="F6">
        <f>GT_Spot!T6</f>
        <v>0</v>
      </c>
      <c r="G6">
        <f>PPCL_NG!T6</f>
        <v>23.14</v>
      </c>
      <c r="H6">
        <f>PPCL_Spot!T6</f>
        <v>3.6914285714285713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674.51558153764677</v>
      </c>
      <c r="P6" s="77">
        <v>72.56</v>
      </c>
      <c r="Q6" s="77">
        <v>26.12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393.75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194.70000000000002</v>
      </c>
      <c r="AB6" s="117">
        <f>-STOA!P6</f>
        <v>0</v>
      </c>
      <c r="AC6">
        <f t="shared" si="0"/>
        <v>12.907687645291741</v>
      </c>
      <c r="AD6">
        <f t="shared" si="1"/>
        <v>1453.8749993196786</v>
      </c>
      <c r="AE6">
        <f>'IDT-1'!F6</f>
        <v>0</v>
      </c>
      <c r="AF6" s="26"/>
      <c r="AG6">
        <f t="shared" si="2"/>
        <v>1453.8749993196786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8.7060288706481757</v>
      </c>
      <c r="F7">
        <f>GT_Spot!T7</f>
        <v>0</v>
      </c>
      <c r="G7">
        <f>PPCL_NG!T7</f>
        <v>23.14</v>
      </c>
      <c r="H7">
        <f>PPCL_Spot!T7</f>
        <v>3.7532133676092547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674.68704469980582</v>
      </c>
      <c r="P7" s="77">
        <v>72.56</v>
      </c>
      <c r="Q7" s="77">
        <v>26.12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393.52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194.70000000000002</v>
      </c>
      <c r="AB7" s="117">
        <f>-STOA!P7</f>
        <v>0</v>
      </c>
      <c r="AC7">
        <f t="shared" si="0"/>
        <v>13.484797613997651</v>
      </c>
      <c r="AD7">
        <f t="shared" si="1"/>
        <v>1388.3014893240654</v>
      </c>
      <c r="AE7">
        <f>'IDT-1'!F7</f>
        <v>0</v>
      </c>
      <c r="AF7" s="26"/>
      <c r="AG7">
        <f t="shared" si="2"/>
        <v>1388.3014893240654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8.7060288706481757</v>
      </c>
      <c r="F8">
        <f>GT_Spot!T8</f>
        <v>0</v>
      </c>
      <c r="G8">
        <f>PPCL_NG!T8</f>
        <v>23.14</v>
      </c>
      <c r="H8">
        <f>PPCL_Spot!T8</f>
        <v>3.9085714285714284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674.68704469980582</v>
      </c>
      <c r="P8" s="77">
        <v>72.56</v>
      </c>
      <c r="Q8" s="77">
        <v>26.12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393.15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194.70000000000002</v>
      </c>
      <c r="AB8" s="117">
        <f>-STOA!P8</f>
        <v>0</v>
      </c>
      <c r="AC8">
        <f t="shared" si="0"/>
        <v>13.260955576879239</v>
      </c>
      <c r="AD8">
        <f t="shared" si="1"/>
        <v>1413.3106894221462</v>
      </c>
      <c r="AE8">
        <f>'IDT-1'!F8</f>
        <v>0</v>
      </c>
      <c r="AF8" s="26"/>
      <c r="AG8">
        <f t="shared" si="2"/>
        <v>1413.3106894221462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8.7060288706481757</v>
      </c>
      <c r="F9">
        <f>GT_Spot!T9</f>
        <v>0</v>
      </c>
      <c r="G9">
        <f>PPCL_NG!T9</f>
        <v>23.14</v>
      </c>
      <c r="H9">
        <f>PPCL_Spot!T9</f>
        <v>3.9085714285714284</v>
      </c>
      <c r="I9">
        <f>Bawana_NG!T9</f>
        <v>57.802665436937971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654.40104556394169</v>
      </c>
      <c r="P9" s="77">
        <v>29.03</v>
      </c>
      <c r="Q9" s="77">
        <v>7.74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393.15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194.70000000000002</v>
      </c>
      <c r="AB9" s="117">
        <f>-STOA!P9</f>
        <v>0</v>
      </c>
      <c r="AC9">
        <f t="shared" si="0"/>
        <v>12.256251689884779</v>
      </c>
      <c r="AD9">
        <f t="shared" si="1"/>
        <v>1340.3220596102144</v>
      </c>
      <c r="AE9">
        <f>'IDT-1'!F9</f>
        <v>0</v>
      </c>
      <c r="AF9" s="26"/>
      <c r="AG9">
        <f t="shared" si="2"/>
        <v>1340.3220596102144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8.4614774978771603</v>
      </c>
      <c r="F10">
        <f>GT_Spot!T10</f>
        <v>0</v>
      </c>
      <c r="G10">
        <f>PPCL_NG!T10</f>
        <v>23.14</v>
      </c>
      <c r="H10">
        <f>PPCL_Spot!T10</f>
        <v>3.9085714285714284</v>
      </c>
      <c r="I10">
        <f>Bawana_NG!T10</f>
        <v>57.802665436937971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654.40104556394169</v>
      </c>
      <c r="P10" s="77">
        <v>72.56</v>
      </c>
      <c r="Q10" s="77">
        <v>7.74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391.13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194.70000000000002</v>
      </c>
      <c r="AB10" s="117">
        <f>-STOA!P10</f>
        <v>0</v>
      </c>
      <c r="AC10">
        <f t="shared" si="0"/>
        <v>12.708168913026348</v>
      </c>
      <c r="AD10">
        <f t="shared" si="1"/>
        <v>1371.1355910143018</v>
      </c>
      <c r="AE10">
        <f>'IDT-1'!F10</f>
        <v>0</v>
      </c>
      <c r="AF10" s="26"/>
      <c r="AG10">
        <f t="shared" si="2"/>
        <v>1371.1355910143018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14.282765737874097</v>
      </c>
      <c r="F11">
        <f>GT_Spot!T11</f>
        <v>0</v>
      </c>
      <c r="G11">
        <f>PPCL_NG!T11</f>
        <v>23.14</v>
      </c>
      <c r="H11">
        <f>PPCL_Spot!T11</f>
        <v>6.9230769230769234</v>
      </c>
      <c r="I11">
        <f>Bawana_NG!T11</f>
        <v>57.802665436937971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658.24308171514167</v>
      </c>
      <c r="P11" s="77">
        <v>72.92</v>
      </c>
      <c r="Q11" s="77">
        <v>7.74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390.83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194.70000000000002</v>
      </c>
      <c r="AB11" s="117">
        <f>-STOA!P11</f>
        <v>0</v>
      </c>
      <c r="AC11">
        <f t="shared" si="0"/>
        <v>13.175386916908343</v>
      </c>
      <c r="AD11">
        <f t="shared" si="1"/>
        <v>1343.4062028961223</v>
      </c>
      <c r="AE11">
        <f>'IDT-1'!F11</f>
        <v>0</v>
      </c>
      <c r="AF11" s="26"/>
      <c r="AG11">
        <f t="shared" si="2"/>
        <v>1343.4062028961223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11.514143094841931</v>
      </c>
      <c r="F12">
        <f>GT_Spot!T12</f>
        <v>0</v>
      </c>
      <c r="G12">
        <f>PPCL_NG!T12</f>
        <v>23.14</v>
      </c>
      <c r="H12">
        <f>PPCL_Spot!T12</f>
        <v>6.9230769230769234</v>
      </c>
      <c r="I12">
        <f>Bawana_NG!T12</f>
        <v>57.802665436937971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658.24149942869451</v>
      </c>
      <c r="P12" s="77">
        <v>29.200000000000003</v>
      </c>
      <c r="Q12" s="77">
        <v>7.74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390.74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194.70000000000002</v>
      </c>
      <c r="AB12" s="117">
        <f>-STOA!P12</f>
        <v>0</v>
      </c>
      <c r="AC12">
        <f t="shared" si="0"/>
        <v>12.587918563085017</v>
      </c>
      <c r="AD12">
        <f t="shared" si="1"/>
        <v>1317.4134663204663</v>
      </c>
      <c r="AE12">
        <f>'IDT-1'!F12</f>
        <v>0</v>
      </c>
      <c r="AF12" s="26"/>
      <c r="AG12">
        <f t="shared" si="2"/>
        <v>1317.4134663204663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8.4618011567061426</v>
      </c>
      <c r="F13">
        <f>GT_Spot!T13</f>
        <v>0</v>
      </c>
      <c r="G13">
        <f>PPCL_NG!T13</f>
        <v>23.14</v>
      </c>
      <c r="H13">
        <f>PPCL_Spot!T13</f>
        <v>3.7532133676092547</v>
      </c>
      <c r="I13">
        <f>Bawana_NG!T13</f>
        <v>57.802665436937971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661.23557036507191</v>
      </c>
      <c r="P13" s="77">
        <v>29.200000000000003</v>
      </c>
      <c r="Q13" s="77">
        <v>7.74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390.65000000000003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194.70000000000002</v>
      </c>
      <c r="AB13" s="117">
        <f>-STOA!P13</f>
        <v>0</v>
      </c>
      <c r="AC13">
        <f t="shared" si="0"/>
        <v>13.002625355091196</v>
      </c>
      <c r="AD13">
        <f t="shared" si="1"/>
        <v>1263.6806249712342</v>
      </c>
      <c r="AE13">
        <f>'IDT-1'!F13</f>
        <v>0</v>
      </c>
      <c r="AF13" s="26"/>
      <c r="AG13">
        <f t="shared" si="2"/>
        <v>1263.6806249712342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8.7063618837785732</v>
      </c>
      <c r="F14">
        <f>GT_Spot!T14</f>
        <v>0</v>
      </c>
      <c r="G14">
        <f>PPCL_NG!T14</f>
        <v>23.14</v>
      </c>
      <c r="H14">
        <f>PPCL_Spot!T14</f>
        <v>3.9085714285714284</v>
      </c>
      <c r="I14">
        <f>Bawana_NG!T14</f>
        <v>57.802665436937971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624.95600711038196</v>
      </c>
      <c r="P14" s="77">
        <v>29.200000000000003</v>
      </c>
      <c r="Q14" s="77">
        <v>7.74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387.03000000000003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194.70000000000002</v>
      </c>
      <c r="AB14" s="117">
        <f>-STOA!P14</f>
        <v>0</v>
      </c>
      <c r="AC14">
        <f t="shared" si="0"/>
        <v>12.211122107674862</v>
      </c>
      <c r="AD14">
        <f t="shared" si="1"/>
        <v>1274.9724837519952</v>
      </c>
      <c r="AE14">
        <f>'IDT-1'!F14</f>
        <v>0</v>
      </c>
      <c r="AF14" s="26"/>
      <c r="AG14">
        <f t="shared" si="2"/>
        <v>1274.9724837519952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11.846921797004992</v>
      </c>
      <c r="F15">
        <f>GT_Spot!T15</f>
        <v>0</v>
      </c>
      <c r="G15">
        <f>PPCL_NG!T15</f>
        <v>23.14</v>
      </c>
      <c r="H15">
        <f>PPCL_Spot!T15</f>
        <v>6.9230769230769234</v>
      </c>
      <c r="I15">
        <f>Bawana_NG!T15</f>
        <v>57.802665436937971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624.11127511594361</v>
      </c>
      <c r="P15" s="77">
        <v>29.02</v>
      </c>
      <c r="Q15" s="77">
        <v>7.7399999999999984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386.75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194.70000000000002</v>
      </c>
      <c r="AB15" s="117">
        <f>-STOA!P15</f>
        <v>0</v>
      </c>
      <c r="AC15">
        <f t="shared" si="0"/>
        <v>12.697711417821612</v>
      </c>
      <c r="AD15">
        <f t="shared" si="1"/>
        <v>1229.3362278551419</v>
      </c>
      <c r="AE15">
        <f>'IDT-1'!F15</f>
        <v>0</v>
      </c>
      <c r="AF15" s="26"/>
      <c r="AG15">
        <f t="shared" si="2"/>
        <v>1229.3362278551419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11.846921797004992</v>
      </c>
      <c r="F16">
        <f>GT_Spot!T16</f>
        <v>0</v>
      </c>
      <c r="G16">
        <f>PPCL_NG!T16</f>
        <v>23.14</v>
      </c>
      <c r="H16">
        <f>PPCL_Spot!T16</f>
        <v>6.9230769230769234</v>
      </c>
      <c r="I16">
        <f>Bawana_NG!T16</f>
        <v>57.802665436937971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625.09247334597285</v>
      </c>
      <c r="P16" s="77">
        <v>29.02</v>
      </c>
      <c r="Q16" s="77">
        <v>7.7399999999999984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386.66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194.70000000000002</v>
      </c>
      <c r="AB16" s="117">
        <f>-STOA!P16</f>
        <v>0</v>
      </c>
      <c r="AC16">
        <f t="shared" si="0"/>
        <v>12.616772687023916</v>
      </c>
      <c r="AD16">
        <f t="shared" si="1"/>
        <v>1240.3083648159688</v>
      </c>
      <c r="AE16">
        <f>'IDT-1'!F16</f>
        <v>-8.0730000000000004</v>
      </c>
      <c r="AF16" s="26"/>
      <c r="AG16">
        <f t="shared" si="2"/>
        <v>1232.2353648159688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23.14</v>
      </c>
      <c r="H17">
        <f>PPCL_Spot!T17</f>
        <v>6.9230769230769234</v>
      </c>
      <c r="I17">
        <f>Bawana_NG!T17</f>
        <v>57.802665436937971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625.63065748255019</v>
      </c>
      <c r="P17" s="77">
        <v>29.02</v>
      </c>
      <c r="Q17" s="77">
        <v>7.7399999999999984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386.56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194.70000000000002</v>
      </c>
      <c r="AB17" s="117">
        <f>-STOA!P17</f>
        <v>0</v>
      </c>
      <c r="AC17">
        <f t="shared" si="0"/>
        <v>12.712338435226783</v>
      </c>
      <c r="AD17">
        <f t="shared" si="1"/>
        <v>1230.9837619065065</v>
      </c>
      <c r="AE17">
        <f>'IDT-1'!F17</f>
        <v>0</v>
      </c>
      <c r="AF17" s="26"/>
      <c r="AG17">
        <f t="shared" si="2"/>
        <v>1230.9837619065065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23.14</v>
      </c>
      <c r="H18">
        <f>PPCL_Spot!T18</f>
        <v>6.9230769230769234</v>
      </c>
      <c r="I18">
        <f>Bawana_NG!T18</f>
        <v>57.802665436937971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625.63065748255019</v>
      </c>
      <c r="P18" s="77">
        <v>29.02</v>
      </c>
      <c r="Q18" s="77">
        <v>7.7399999999999984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386.47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194.70000000000002</v>
      </c>
      <c r="AB18" s="117">
        <f>-STOA!P18</f>
        <v>0</v>
      </c>
      <c r="AC18">
        <f t="shared" si="0"/>
        <v>12.755937072837762</v>
      </c>
      <c r="AD18">
        <f t="shared" si="1"/>
        <v>1225.8501632688956</v>
      </c>
      <c r="AE18">
        <f>'IDT-1'!F18</f>
        <v>0</v>
      </c>
      <c r="AF18" s="26"/>
      <c r="AG18">
        <f t="shared" si="2"/>
        <v>1225.8501632688956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8.950580243419191</v>
      </c>
      <c r="F19">
        <f>GT_Spot!T19</f>
        <v>0</v>
      </c>
      <c r="G19">
        <f>PPCL_NG!T19</f>
        <v>23.14</v>
      </c>
      <c r="H19">
        <f>PPCL_Spot!T19</f>
        <v>3.7532133676092547</v>
      </c>
      <c r="I19">
        <f>Bawana_NG!T19</f>
        <v>57.802665436937971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622.33353060936236</v>
      </c>
      <c r="P19" s="77">
        <v>29.02</v>
      </c>
      <c r="Q19" s="77">
        <v>7.7399999999999984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386.21000000000004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-84</v>
      </c>
      <c r="AA19" s="117">
        <f>STOA!J19</f>
        <v>194.70000000000002</v>
      </c>
      <c r="AB19" s="117">
        <f>-STOA!P19</f>
        <v>0</v>
      </c>
      <c r="AC19">
        <f t="shared" si="0"/>
        <v>12.481882620848902</v>
      </c>
      <c r="AD19">
        <f t="shared" si="1"/>
        <v>1237.16810703648</v>
      </c>
      <c r="AE19">
        <f>'IDT-1'!F19</f>
        <v>0</v>
      </c>
      <c r="AF19" s="26"/>
      <c r="AG19">
        <f t="shared" si="2"/>
        <v>1237.16810703648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8.950580243419191</v>
      </c>
      <c r="F20">
        <f>GT_Spot!T20</f>
        <v>0</v>
      </c>
      <c r="G20">
        <f>PPCL_NG!T20</f>
        <v>23.14</v>
      </c>
      <c r="H20">
        <f>PPCL_Spot!T20</f>
        <v>3.9085714285714284</v>
      </c>
      <c r="I20">
        <f>Bawana_NG!T20</f>
        <v>57.802665436937971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621.35755026729862</v>
      </c>
      <c r="P20" s="77">
        <v>29.02</v>
      </c>
      <c r="Q20" s="77">
        <v>7.7399999999999984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386.12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-103</v>
      </c>
      <c r="AA20" s="117">
        <f>STOA!J20</f>
        <v>194.70000000000002</v>
      </c>
      <c r="AB20" s="117">
        <f>-STOA!P20</f>
        <v>0</v>
      </c>
      <c r="AC20">
        <f t="shared" si="0"/>
        <v>12.642553567696918</v>
      </c>
      <c r="AD20">
        <f t="shared" si="1"/>
        <v>1217.0968138085304</v>
      </c>
      <c r="AE20">
        <f>'IDT-1'!F20</f>
        <v>0</v>
      </c>
      <c r="AF20" s="26"/>
      <c r="AG20">
        <f t="shared" si="2"/>
        <v>1217.0968138085304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12.523524379811805</v>
      </c>
      <c r="F21">
        <f>GT_Spot!T21</f>
        <v>0</v>
      </c>
      <c r="G21">
        <f>PPCL_NG!T21</f>
        <v>23.14</v>
      </c>
      <c r="H21">
        <f>PPCL_Spot!T21</f>
        <v>6.9230769230769234</v>
      </c>
      <c r="I21">
        <f>Bawana_NG!T21</f>
        <v>57.802665436937971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621.04578972083709</v>
      </c>
      <c r="P21" s="77">
        <v>29.28</v>
      </c>
      <c r="Q21" s="77">
        <v>7.7399999999999984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386.02000000000004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-119</v>
      </c>
      <c r="AA21" s="117">
        <f>STOA!J21</f>
        <v>194.70000000000002</v>
      </c>
      <c r="AB21" s="117">
        <f>-STOA!P21</f>
        <v>0</v>
      </c>
      <c r="AC21">
        <f t="shared" si="0"/>
        <v>13.107581497660945</v>
      </c>
      <c r="AD21">
        <f t="shared" si="1"/>
        <v>1177.067474963003</v>
      </c>
      <c r="AE21">
        <f>'IDT-1'!F21</f>
        <v>0</v>
      </c>
      <c r="AF21" s="26"/>
      <c r="AG21">
        <f t="shared" si="2"/>
        <v>1177.067474963003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12.523524379811805</v>
      </c>
      <c r="F22">
        <f>GT_Spot!T22</f>
        <v>0</v>
      </c>
      <c r="G22">
        <f>PPCL_NG!T22</f>
        <v>23.14</v>
      </c>
      <c r="H22">
        <f>PPCL_Spot!T22</f>
        <v>6.9230769230769234</v>
      </c>
      <c r="I22">
        <f>Bawana_NG!T22</f>
        <v>57.802665436937971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620.74717981444337</v>
      </c>
      <c r="P22" s="77">
        <v>29.28</v>
      </c>
      <c r="Q22" s="77">
        <v>7.7399999999999984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385.93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-131</v>
      </c>
      <c r="AA22" s="117">
        <f>STOA!J22</f>
        <v>194.70000000000002</v>
      </c>
      <c r="AB22" s="117">
        <f>-STOA!P22</f>
        <v>0</v>
      </c>
      <c r="AC22">
        <f t="shared" si="0"/>
        <v>12.944355435085162</v>
      </c>
      <c r="AD22">
        <f t="shared" si="1"/>
        <v>1194.8420911191849</v>
      </c>
      <c r="AE22">
        <f>'IDT-1'!F22</f>
        <v>0</v>
      </c>
      <c r="AF22" s="26"/>
      <c r="AG22">
        <f t="shared" si="2"/>
        <v>1194.8420911191849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12.523524379811805</v>
      </c>
      <c r="F23">
        <f>GT_Spot!T23</f>
        <v>0</v>
      </c>
      <c r="G23">
        <f>PPCL_NG!T23</f>
        <v>23.14</v>
      </c>
      <c r="H23">
        <f>PPCL_Spot!T23</f>
        <v>6.9230769230769234</v>
      </c>
      <c r="I23">
        <f>Bawana_NG!T23</f>
        <v>57.802665436937971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618.74659693333774</v>
      </c>
      <c r="P23" s="77">
        <v>29.28</v>
      </c>
      <c r="Q23" s="77">
        <v>7.7399999999999984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385.70000000000005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-18</v>
      </c>
      <c r="AA23" s="117">
        <f>STOA!J23</f>
        <v>194.70000000000002</v>
      </c>
      <c r="AB23" s="117">
        <f>-STOA!P23</f>
        <v>0</v>
      </c>
      <c r="AC23">
        <f t="shared" si="0"/>
        <v>12.986873198386803</v>
      </c>
      <c r="AD23">
        <f t="shared" si="1"/>
        <v>1185.5689904747778</v>
      </c>
      <c r="AE23">
        <f>'IDT-1'!F23</f>
        <v>0</v>
      </c>
      <c r="AF23" s="26"/>
      <c r="AG23">
        <f t="shared" si="2"/>
        <v>1185.5689904747778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12.523524379811805</v>
      </c>
      <c r="F24">
        <f>GT_Spot!T24</f>
        <v>0</v>
      </c>
      <c r="G24">
        <f>PPCL_NG!T24</f>
        <v>23.14</v>
      </c>
      <c r="H24">
        <f>PPCL_Spot!T24</f>
        <v>6.9230769230769234</v>
      </c>
      <c r="I24">
        <f>Bawana_NG!T24</f>
        <v>57.802665436937971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618.72921433850502</v>
      </c>
      <c r="P24" s="77">
        <v>29.28</v>
      </c>
      <c r="Q24" s="77">
        <v>7.7399999999999984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385.6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-60.1</v>
      </c>
      <c r="AA24" s="117">
        <f>STOA!J24</f>
        <v>194.70000000000002</v>
      </c>
      <c r="AB24" s="117">
        <f>-STOA!P24</f>
        <v>0</v>
      </c>
      <c r="AC24">
        <f t="shared" si="0"/>
        <v>13.004484299348885</v>
      </c>
      <c r="AD24">
        <f t="shared" si="1"/>
        <v>1183.333996778983</v>
      </c>
      <c r="AE24">
        <f>'IDT-1'!F24</f>
        <v>0</v>
      </c>
      <c r="AF24" s="26"/>
      <c r="AG24">
        <f t="shared" si="2"/>
        <v>1183.333996778983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12.523524379811805</v>
      </c>
      <c r="F25">
        <f>GT_Spot!T25</f>
        <v>0</v>
      </c>
      <c r="G25">
        <f>PPCL_NG!T25</f>
        <v>23.14</v>
      </c>
      <c r="H25">
        <f>PPCL_Spot!T25</f>
        <v>6.4285714285714288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668.47381504686484</v>
      </c>
      <c r="P25" s="77">
        <v>72.563646414392679</v>
      </c>
      <c r="Q25" s="77">
        <v>26.119999999999997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385.48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-338</v>
      </c>
      <c r="AA25" s="117">
        <f>STOA!J25</f>
        <v>194.70000000000002</v>
      </c>
      <c r="AB25" s="117">
        <f>-STOA!P25</f>
        <v>0</v>
      </c>
      <c r="AC25">
        <f t="shared" si="0"/>
        <v>16.266011206474857</v>
      </c>
      <c r="AD25">
        <f t="shared" si="1"/>
        <v>1153.143546063166</v>
      </c>
      <c r="AE25">
        <f>'IDT-1'!F25</f>
        <v>0</v>
      </c>
      <c r="AF25" s="26"/>
      <c r="AG25">
        <f t="shared" si="2"/>
        <v>1153.143546063166</v>
      </c>
      <c r="AI25" s="75">
        <f>PXIL!J25</f>
        <v>0</v>
      </c>
      <c r="AJ25" s="75">
        <f>PXIL!P25</f>
        <v>0</v>
      </c>
      <c r="AK25" s="75">
        <f>RTM_IEX!J25</f>
        <v>48.38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6.9230769230769234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668.47584872894879</v>
      </c>
      <c r="P26" s="77">
        <v>72.563646414392679</v>
      </c>
      <c r="Q26" s="77">
        <v>26.119999999999997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385.46000000000004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-361</v>
      </c>
      <c r="AA26" s="117">
        <f>STOA!J26</f>
        <v>194.70000000000002</v>
      </c>
      <c r="AB26" s="117">
        <f>-STOA!P26</f>
        <v>0</v>
      </c>
      <c r="AC26">
        <f t="shared" si="0"/>
        <v>16.556486563623423</v>
      </c>
      <c r="AD26">
        <f t="shared" si="1"/>
        <v>1139.6574370853441</v>
      </c>
      <c r="AE26">
        <f>'IDT-1'!F26</f>
        <v>0</v>
      </c>
      <c r="AF26" s="26"/>
      <c r="AG26">
        <f t="shared" si="2"/>
        <v>1139.6574370853441</v>
      </c>
      <c r="AI26" s="75">
        <f>PXIL!J26</f>
        <v>0</v>
      </c>
      <c r="AJ26" s="75">
        <f>PXIL!P26</f>
        <v>0</v>
      </c>
      <c r="AK26" s="75">
        <f>RTM_IEX!J26</f>
        <v>58.05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6.9230769230769234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667.94659862644789</v>
      </c>
      <c r="P27" s="77">
        <v>72.563646414392679</v>
      </c>
      <c r="Q27" s="77">
        <v>26.119999999999997</v>
      </c>
      <c r="R27" s="80">
        <v>1.5770356472795499</v>
      </c>
      <c r="S27" s="80">
        <v>0</v>
      </c>
      <c r="T27" s="78">
        <f>SUMPRODUCT(LTA!F27:AJ27,LTA!F$101:AJ$101,LTA!F$105:AJ$105)</f>
        <v>0.3</v>
      </c>
      <c r="U27" s="78">
        <f>SUMPRODUCT(LTA!F27:AJ27,LTA!F$102:AJ$102,LTA!F$105:AJ$105)</f>
        <v>386.16999999999996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-384</v>
      </c>
      <c r="AA27" s="117">
        <f>STOA!J27</f>
        <v>194.70000000000002</v>
      </c>
      <c r="AB27" s="117">
        <f>-STOA!P27</f>
        <v>0</v>
      </c>
      <c r="AC27">
        <f t="shared" si="0"/>
        <v>16.438232009427971</v>
      </c>
      <c r="AD27">
        <f t="shared" si="1"/>
        <v>1080.1334771843181</v>
      </c>
      <c r="AE27">
        <f>'IDT-1'!F27</f>
        <v>0</v>
      </c>
      <c r="AF27" s="26"/>
      <c r="AG27">
        <f t="shared" si="2"/>
        <v>1080.1334771843181</v>
      </c>
      <c r="AI27" s="75">
        <f>PXIL!J27</f>
        <v>0</v>
      </c>
      <c r="AJ27" s="75">
        <f>PXIL!P27</f>
        <v>0</v>
      </c>
      <c r="AK27" s="75">
        <f>RTM_IEX!J27</f>
        <v>19.350000000000001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6.9230769230769234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681.92754150884787</v>
      </c>
      <c r="P28" s="77">
        <v>72.563646414392679</v>
      </c>
      <c r="Q28" s="77">
        <v>26.119999999999997</v>
      </c>
      <c r="R28" s="80">
        <v>3.0929626078619363</v>
      </c>
      <c r="S28" s="80">
        <v>0</v>
      </c>
      <c r="T28" s="78">
        <f>SUMPRODUCT(LTA!F28:AJ28,LTA!F$101:AJ$101,LTA!F$105:AJ$105)</f>
        <v>1.48</v>
      </c>
      <c r="U28" s="78">
        <f>SUMPRODUCT(LTA!F28:AJ28,LTA!F$102:AJ$102,LTA!F$105:AJ$105)</f>
        <v>387.34999999999997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-424</v>
      </c>
      <c r="AA28" s="117">
        <f>STOA!J28</f>
        <v>194.70000000000002</v>
      </c>
      <c r="AB28" s="117">
        <f>-STOA!P28</f>
        <v>0</v>
      </c>
      <c r="AC28">
        <f t="shared" si="0"/>
        <v>17.631617564934029</v>
      </c>
      <c r="AD28">
        <f t="shared" si="1"/>
        <v>1134.1969614717946</v>
      </c>
      <c r="AE28">
        <f>'IDT-1'!F28</f>
        <v>0</v>
      </c>
      <c r="AF28" s="26"/>
      <c r="AG28">
        <f t="shared" si="2"/>
        <v>1134.1969614717946</v>
      </c>
      <c r="AI28" s="75">
        <f>PXIL!J28</f>
        <v>0</v>
      </c>
      <c r="AJ28" s="75">
        <f>PXIL!P28</f>
        <v>0</v>
      </c>
      <c r="AK28" s="75">
        <f>RTM_IEX!J28</f>
        <v>96.75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6.9230769230769234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627.87212418531965</v>
      </c>
      <c r="P29" s="77">
        <v>72.563646414392679</v>
      </c>
      <c r="Q29" s="77">
        <v>26.119999999999997</v>
      </c>
      <c r="R29" s="80">
        <v>4.92</v>
      </c>
      <c r="S29" s="80">
        <v>0</v>
      </c>
      <c r="T29" s="78">
        <f>SUMPRODUCT(LTA!F29:AJ29,LTA!F$101:AJ$101,LTA!F$105:AJ$105)</f>
        <v>3.63</v>
      </c>
      <c r="U29" s="78">
        <f>SUMPRODUCT(LTA!F29:AJ29,LTA!F$102:AJ$102,LTA!F$105:AJ$105)</f>
        <v>388.15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-451</v>
      </c>
      <c r="AA29" s="117">
        <f>STOA!J29</f>
        <v>194.70000000000002</v>
      </c>
      <c r="AB29" s="117">
        <f>-STOA!P29</f>
        <v>0</v>
      </c>
      <c r="AC29">
        <f t="shared" si="0"/>
        <v>17.43767726463707</v>
      </c>
      <c r="AD29">
        <f t="shared" si="1"/>
        <v>1058.1125218407012</v>
      </c>
      <c r="AE29">
        <f>'IDT-1'!F29</f>
        <v>0</v>
      </c>
      <c r="AF29" s="26"/>
      <c r="AG29">
        <f t="shared" si="2"/>
        <v>1058.1125218407012</v>
      </c>
      <c r="AI29" s="75">
        <f>PXIL!J29</f>
        <v>0</v>
      </c>
      <c r="AJ29" s="75">
        <f>PXIL!P29</f>
        <v>0</v>
      </c>
      <c r="AK29" s="75">
        <f>RTM_IEX!J29</f>
        <v>96.75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6.9230769230769234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630.49785313900998</v>
      </c>
      <c r="P30" s="77">
        <v>72.563646414392679</v>
      </c>
      <c r="Q30" s="77">
        <v>26.119999999999997</v>
      </c>
      <c r="R30" s="80">
        <v>6.419999999999999</v>
      </c>
      <c r="S30" s="80">
        <v>0</v>
      </c>
      <c r="T30" s="78">
        <f>SUMPRODUCT(LTA!F30:AJ30,LTA!F$101:AJ$101,LTA!F$105:AJ$105)</f>
        <v>6.9300000000000006</v>
      </c>
      <c r="U30" s="78">
        <f>SUMPRODUCT(LTA!F30:AJ30,LTA!F$102:AJ$102,LTA!F$105:AJ$105)</f>
        <v>391.14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-473</v>
      </c>
      <c r="AA30" s="117">
        <f>STOA!J30</f>
        <v>194.70000000000002</v>
      </c>
      <c r="AB30" s="117">
        <f>-STOA!P30</f>
        <v>0</v>
      </c>
      <c r="AC30">
        <f t="shared" si="0"/>
        <v>17.72474248491784</v>
      </c>
      <c r="AD30">
        <f t="shared" si="1"/>
        <v>1046.2511855741109</v>
      </c>
      <c r="AE30">
        <f>'IDT-1'!F30</f>
        <v>0</v>
      </c>
      <c r="AF30" s="26"/>
      <c r="AG30">
        <f t="shared" si="2"/>
        <v>1046.2511855741109</v>
      </c>
      <c r="AI30" s="75">
        <f>PXIL!J30</f>
        <v>0</v>
      </c>
      <c r="AJ30" s="75">
        <f>PXIL!P30</f>
        <v>0</v>
      </c>
      <c r="AK30" s="75">
        <f>RTM_IEX!J30</f>
        <v>96.76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6.94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632.32499312301377</v>
      </c>
      <c r="P31" s="77">
        <v>72.563646414392679</v>
      </c>
      <c r="Q31" s="77">
        <v>26.119999999999997</v>
      </c>
      <c r="R31" s="80">
        <v>11.700000000000001</v>
      </c>
      <c r="S31" s="80">
        <v>0</v>
      </c>
      <c r="T31" s="78">
        <f>SUMPRODUCT(LTA!F31:AJ31,LTA!F$101:AJ$101,LTA!F$105:AJ$105)</f>
        <v>11.55</v>
      </c>
      <c r="U31" s="78">
        <f>SUMPRODUCT(LTA!F31:AJ31,LTA!F$102:AJ$102,LTA!F$105:AJ$105)</f>
        <v>394.45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-494</v>
      </c>
      <c r="AA31" s="117">
        <f>STOA!J31</f>
        <v>194.70000000000002</v>
      </c>
      <c r="AB31" s="117">
        <f>-STOA!P31</f>
        <v>0</v>
      </c>
      <c r="AC31">
        <f t="shared" si="0"/>
        <v>18.043570917820098</v>
      </c>
      <c r="AD31">
        <f t="shared" si="1"/>
        <v>1039.9764202021356</v>
      </c>
      <c r="AE31">
        <f>'IDT-1'!F31</f>
        <v>0</v>
      </c>
      <c r="AF31" s="26"/>
      <c r="AG31">
        <f t="shared" si="2"/>
        <v>1039.9764202021356</v>
      </c>
      <c r="AI31" s="75">
        <f>PXIL!J31</f>
        <v>0</v>
      </c>
      <c r="AJ31" s="75">
        <f>PXIL!P31</f>
        <v>0</v>
      </c>
      <c r="AK31" s="75">
        <f>RTM_IEX!J31</f>
        <v>96.75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6.94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640.33576599352432</v>
      </c>
      <c r="P32" s="77">
        <v>72.563646414392679</v>
      </c>
      <c r="Q32" s="77">
        <v>26.119999999999997</v>
      </c>
      <c r="R32" s="80">
        <v>11.700000000000001</v>
      </c>
      <c r="S32" s="80">
        <v>0</v>
      </c>
      <c r="T32" s="78">
        <f>SUMPRODUCT(LTA!F32:AJ32,LTA!F$101:AJ$101,LTA!F$105:AJ$105)</f>
        <v>17.12</v>
      </c>
      <c r="U32" s="78">
        <f>SUMPRODUCT(LTA!F32:AJ32,LTA!F$102:AJ$102,LTA!F$105:AJ$105)</f>
        <v>357.65000000000003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-516</v>
      </c>
      <c r="AA32" s="117">
        <f>STOA!J32</f>
        <v>194.70000000000002</v>
      </c>
      <c r="AB32" s="117">
        <f>-STOA!P32</f>
        <v>0</v>
      </c>
      <c r="AC32">
        <f t="shared" si="0"/>
        <v>18.290024524568892</v>
      </c>
      <c r="AD32">
        <f t="shared" si="1"/>
        <v>1023.5407394658973</v>
      </c>
      <c r="AE32">
        <f>'IDT-1'!F32</f>
        <v>0</v>
      </c>
      <c r="AF32" s="26"/>
      <c r="AG32">
        <f t="shared" si="2"/>
        <v>1023.5407394658973</v>
      </c>
      <c r="AI32" s="75">
        <f>PXIL!J32</f>
        <v>0</v>
      </c>
      <c r="AJ32" s="75">
        <f>PXIL!P32</f>
        <v>0</v>
      </c>
      <c r="AK32" s="75">
        <f>RTM_IEX!J32</f>
        <v>125.78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6.56</v>
      </c>
      <c r="I33">
        <f>Bawana_NG!T33</f>
        <v>57.802665436937971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589.9028098701715</v>
      </c>
      <c r="P33" s="77">
        <v>29.03</v>
      </c>
      <c r="Q33" s="77">
        <v>7.7399999999999984</v>
      </c>
      <c r="R33" s="80">
        <v>11.7</v>
      </c>
      <c r="S33" s="80">
        <v>0</v>
      </c>
      <c r="T33" s="78">
        <f>SUMPRODUCT(LTA!F33:AJ33,LTA!F$101:AJ$101,LTA!F$105:AJ$105)</f>
        <v>24.88</v>
      </c>
      <c r="U33" s="78">
        <f>SUMPRODUCT(LTA!F33:AJ33,LTA!F$102:AJ$102,LTA!F$105:AJ$105)</f>
        <v>322.28999999999996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-406.4</v>
      </c>
      <c r="AA33" s="117">
        <f>STOA!J33</f>
        <v>194.70000000000002</v>
      </c>
      <c r="AB33" s="117">
        <f>-STOA!P33</f>
        <v>0</v>
      </c>
      <c r="AC33">
        <f t="shared" si="0"/>
        <v>16.829691101649175</v>
      </c>
      <c r="AD33">
        <f t="shared" si="1"/>
        <v>1079.2271357880097</v>
      </c>
      <c r="AE33">
        <f>'IDT-1'!F33</f>
        <v>0</v>
      </c>
      <c r="AF33" s="26"/>
      <c r="AG33">
        <f t="shared" si="2"/>
        <v>1079.2271357880097</v>
      </c>
      <c r="AI33" s="75">
        <f>PXIL!J33</f>
        <v>0</v>
      </c>
      <c r="AJ33" s="75">
        <f>PXIL!P33</f>
        <v>0</v>
      </c>
      <c r="AK33" s="75">
        <f>RTM_IEX!J33</f>
        <v>222.53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6.56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539.14845062101278</v>
      </c>
      <c r="P34" s="77">
        <v>29.03</v>
      </c>
      <c r="Q34" s="77">
        <v>7.7399999999999984</v>
      </c>
      <c r="R34" s="80">
        <v>11.700000000000001</v>
      </c>
      <c r="S34" s="80">
        <v>0</v>
      </c>
      <c r="T34" s="78">
        <f>SUMPRODUCT(LTA!F34:AJ34,LTA!F$101:AJ$101,LTA!F$105:AJ$105)</f>
        <v>34.46</v>
      </c>
      <c r="U34" s="78">
        <f>SUMPRODUCT(LTA!F34:AJ34,LTA!F$102:AJ$102,LTA!F$105:AJ$105)</f>
        <v>284.29999999999995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-263</v>
      </c>
      <c r="AA34" s="117">
        <f>STOA!J34</f>
        <v>194.70000000000002</v>
      </c>
      <c r="AB34" s="117">
        <f>-STOA!P34</f>
        <v>0</v>
      </c>
      <c r="AC34">
        <f t="shared" si="0"/>
        <v>14.17880125357377</v>
      </c>
      <c r="AD34">
        <f t="shared" si="1"/>
        <v>1068.7136663869262</v>
      </c>
      <c r="AE34">
        <f>'IDT-1'!F34</f>
        <v>0</v>
      </c>
      <c r="AF34" s="26"/>
      <c r="AG34">
        <f t="shared" si="2"/>
        <v>1068.7136663869262</v>
      </c>
      <c r="AI34" s="75">
        <f>PXIL!J34</f>
        <v>0</v>
      </c>
      <c r="AJ34" s="75">
        <f>PXIL!P34</f>
        <v>0</v>
      </c>
      <c r="AK34" s="75">
        <f>RTM_IEX!J34</f>
        <v>145.13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593.76904861493438</v>
      </c>
      <c r="P35" s="77">
        <v>29.030000000000005</v>
      </c>
      <c r="Q35" s="77">
        <v>7.7399999999999984</v>
      </c>
      <c r="R35" s="80">
        <v>17.699999999999996</v>
      </c>
      <c r="S35" s="80">
        <v>0</v>
      </c>
      <c r="T35" s="78">
        <f>SUMPRODUCT(LTA!F35:AJ35,LTA!F$101:AJ$101,LTA!F$105:AJ$105)</f>
        <v>41.24</v>
      </c>
      <c r="U35" s="78">
        <f>SUMPRODUCT(LTA!F35:AJ35,LTA!F$102:AJ$102,LTA!F$105:AJ$105)</f>
        <v>288.55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-301</v>
      </c>
      <c r="AA35" s="117">
        <f>STOA!J35</f>
        <v>194.70000000000002</v>
      </c>
      <c r="AB35" s="117">
        <f>-STOA!P35</f>
        <v>0</v>
      </c>
      <c r="AC35">
        <f t="shared" si="0"/>
        <v>14.550671361763701</v>
      </c>
      <c r="AD35">
        <f t="shared" si="1"/>
        <v>1034.262394272658</v>
      </c>
      <c r="AE35">
        <f>'IDT-1'!F35</f>
        <v>0</v>
      </c>
      <c r="AF35" s="26"/>
      <c r="AG35">
        <f t="shared" si="2"/>
        <v>1034.262394272658</v>
      </c>
      <c r="AI35" s="75">
        <f>PXIL!J35</f>
        <v>0</v>
      </c>
      <c r="AJ35" s="75">
        <f>PXIL!P35</f>
        <v>0</v>
      </c>
      <c r="AK35" s="75">
        <f>RTM_IEX!J35</f>
        <v>77.400000000000006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603.52523099237442</v>
      </c>
      <c r="P36" s="77">
        <v>29.030000000000005</v>
      </c>
      <c r="Q36" s="77">
        <v>7.7399999999999984</v>
      </c>
      <c r="R36" s="80">
        <v>17.699999999999996</v>
      </c>
      <c r="S36" s="80">
        <v>0</v>
      </c>
      <c r="T36" s="78">
        <f>SUMPRODUCT(LTA!F36:AJ36,LTA!F$101:AJ$101,LTA!F$105:AJ$105)</f>
        <v>45.72</v>
      </c>
      <c r="U36" s="78">
        <f>SUMPRODUCT(LTA!F36:AJ36,LTA!F$102:AJ$102,LTA!F$105:AJ$105)</f>
        <v>290.94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-329</v>
      </c>
      <c r="AA36" s="117">
        <f>STOA!J36</f>
        <v>194.70000000000002</v>
      </c>
      <c r="AB36" s="117">
        <f>-STOA!P36</f>
        <v>0</v>
      </c>
      <c r="AC36">
        <f t="shared" si="0"/>
        <v>15.115849337306642</v>
      </c>
      <c r="AD36">
        <f t="shared" si="1"/>
        <v>1041.6733986745551</v>
      </c>
      <c r="AE36">
        <f>'IDT-1'!F36</f>
        <v>0</v>
      </c>
      <c r="AF36" s="26"/>
      <c r="AG36">
        <f t="shared" si="2"/>
        <v>1041.6733986745551</v>
      </c>
      <c r="AI36" s="75">
        <f>PXIL!J36</f>
        <v>0</v>
      </c>
      <c r="AJ36" s="75">
        <f>PXIL!P36</f>
        <v>0</v>
      </c>
      <c r="AK36" s="75">
        <f>RTM_IEX!J36</f>
        <v>96.75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613.62898112142375</v>
      </c>
      <c r="P37" s="77">
        <v>29.030000000000005</v>
      </c>
      <c r="Q37" s="77">
        <v>7.7399999999999984</v>
      </c>
      <c r="R37" s="80">
        <v>17.699999999999996</v>
      </c>
      <c r="S37" s="80">
        <v>0</v>
      </c>
      <c r="T37" s="78">
        <f>SUMPRODUCT(LTA!F37:AJ37,LTA!F$101:AJ$101,LTA!F$105:AJ$105)</f>
        <v>49.830000000000005</v>
      </c>
      <c r="U37" s="78">
        <f>SUMPRODUCT(LTA!F37:AJ37,LTA!F$102:AJ$102,LTA!F$105:AJ$105)</f>
        <v>293.78000000000003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-363</v>
      </c>
      <c r="AA37" s="117">
        <f>STOA!J37</f>
        <v>194.70000000000002</v>
      </c>
      <c r="AB37" s="117">
        <f>-STOA!P37</f>
        <v>0</v>
      </c>
      <c r="AC37">
        <f t="shared" si="0"/>
        <v>14.886658674196918</v>
      </c>
      <c r="AD37">
        <f t="shared" si="1"/>
        <v>947.55633946671412</v>
      </c>
      <c r="AE37">
        <f>'IDT-1'!F37</f>
        <v>0</v>
      </c>
      <c r="AF37" s="26"/>
      <c r="AG37">
        <f t="shared" si="2"/>
        <v>947.55633946671412</v>
      </c>
      <c r="AI37" s="75">
        <f>PXIL!J37</f>
        <v>0</v>
      </c>
      <c r="AJ37" s="75">
        <f>PXIL!P37</f>
        <v>0</v>
      </c>
      <c r="AK37" s="75">
        <f>RTM_IEX!J37</f>
        <v>19.350000000000001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6.56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628.05599085472329</v>
      </c>
      <c r="P38" s="77">
        <v>29.030000000000005</v>
      </c>
      <c r="Q38" s="77">
        <v>7.7399999999999984</v>
      </c>
      <c r="R38" s="80">
        <v>17.699999999999996</v>
      </c>
      <c r="S38" s="80">
        <v>0</v>
      </c>
      <c r="T38" s="78">
        <f>SUMPRODUCT(LTA!F38:AJ38,LTA!F$101:AJ$101,LTA!F$105:AJ$105)</f>
        <v>43.92</v>
      </c>
      <c r="U38" s="78">
        <f>SUMPRODUCT(LTA!F38:AJ38,LTA!F$102:AJ$102,LTA!F$105:AJ$105)</f>
        <v>297.53999999999996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-402</v>
      </c>
      <c r="AA38" s="117">
        <f>STOA!J38</f>
        <v>194.70000000000002</v>
      </c>
      <c r="AB38" s="117">
        <f>-STOA!P38</f>
        <v>0</v>
      </c>
      <c r="AC38">
        <f t="shared" si="0"/>
        <v>15.170663333215572</v>
      </c>
      <c r="AD38">
        <f t="shared" si="1"/>
        <v>901.19934454099507</v>
      </c>
      <c r="AE38">
        <f>'IDT-1'!F38</f>
        <v>0</v>
      </c>
      <c r="AF38" s="26"/>
      <c r="AG38">
        <f t="shared" si="2"/>
        <v>901.19934454099507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12.181351582549187</v>
      </c>
      <c r="F39">
        <f>GT_Spot!T39</f>
        <v>0</v>
      </c>
      <c r="G39">
        <f>PPCL_NG!T39</f>
        <v>23.14</v>
      </c>
      <c r="H39">
        <f>PPCL_Spot!T39</f>
        <v>6.56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624.56120787511747</v>
      </c>
      <c r="P39" s="77">
        <v>29.030000000000005</v>
      </c>
      <c r="Q39" s="77">
        <v>7.7399999999999984</v>
      </c>
      <c r="R39" s="80">
        <v>17.7</v>
      </c>
      <c r="S39" s="80">
        <v>0</v>
      </c>
      <c r="T39" s="78">
        <f>SUMPRODUCT(LTA!F39:AJ39,LTA!F$101:AJ$101,LTA!F$105:AJ$105)</f>
        <v>51.34</v>
      </c>
      <c r="U39" s="78">
        <f>SUMPRODUCT(LTA!F39:AJ39,LTA!F$102:AJ$102,LTA!F$105:AJ$105)</f>
        <v>306.00000000000006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-430</v>
      </c>
      <c r="AA39" s="117">
        <f>STOA!J39</f>
        <v>194.70000000000002</v>
      </c>
      <c r="AB39" s="117">
        <f>-STOA!P39</f>
        <v>0</v>
      </c>
      <c r="AC39">
        <f t="shared" si="0"/>
        <v>15.528240813616511</v>
      </c>
      <c r="AD39">
        <f t="shared" si="1"/>
        <v>885.22698408098836</v>
      </c>
      <c r="AE39">
        <f>'IDT-1'!F39</f>
        <v>0</v>
      </c>
      <c r="AF39" s="26"/>
      <c r="AG39">
        <f t="shared" si="2"/>
        <v>885.22698408098836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12.181351582549187</v>
      </c>
      <c r="F40">
        <f>GT_Spot!T40</f>
        <v>0</v>
      </c>
      <c r="G40">
        <f>PPCL_NG!T40</f>
        <v>23.14</v>
      </c>
      <c r="H40">
        <f>PPCL_Spot!T40</f>
        <v>6.56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624.56120787511747</v>
      </c>
      <c r="P40" s="77">
        <v>29.030000000000005</v>
      </c>
      <c r="Q40" s="77">
        <v>7.7399999999999984</v>
      </c>
      <c r="R40" s="80">
        <v>17.7</v>
      </c>
      <c r="S40" s="80">
        <v>0</v>
      </c>
      <c r="T40" s="78">
        <f>SUMPRODUCT(LTA!F40:AJ40,LTA!F$101:AJ$101,LTA!F$105:AJ$105)</f>
        <v>59.230000000000004</v>
      </c>
      <c r="U40" s="78">
        <f>SUMPRODUCT(LTA!F40:AJ40,LTA!F$102:AJ$102,LTA!F$105:AJ$105)</f>
        <v>311.61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-452</v>
      </c>
      <c r="AA40" s="117">
        <f>STOA!J40</f>
        <v>194.70000000000002</v>
      </c>
      <c r="AB40" s="117">
        <f>-STOA!P40</f>
        <v>0</v>
      </c>
      <c r="AC40">
        <f t="shared" si="0"/>
        <v>15.842359619104807</v>
      </c>
      <c r="AD40">
        <f t="shared" si="1"/>
        <v>876.41286527549983</v>
      </c>
      <c r="AE40">
        <f>'IDT-1'!F40</f>
        <v>0</v>
      </c>
      <c r="AF40" s="26"/>
      <c r="AG40">
        <f t="shared" si="2"/>
        <v>876.41286527549983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12.181351582549187</v>
      </c>
      <c r="F41">
        <f>GT_Spot!T41</f>
        <v>0</v>
      </c>
      <c r="G41">
        <f>PPCL_NG!T41</f>
        <v>23.14</v>
      </c>
      <c r="H41">
        <f>PPCL_Spot!T41</f>
        <v>6.56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622.70117824482702</v>
      </c>
      <c r="P41" s="77">
        <v>29.030000000000005</v>
      </c>
      <c r="Q41" s="77">
        <v>7.7399999999999984</v>
      </c>
      <c r="R41" s="80">
        <v>17.7</v>
      </c>
      <c r="S41" s="80">
        <v>0</v>
      </c>
      <c r="T41" s="78">
        <f>SUMPRODUCT(LTA!F41:AJ41,LTA!F$101:AJ$101,LTA!F$105:AJ$105)</f>
        <v>66.540000000000006</v>
      </c>
      <c r="U41" s="78">
        <f>SUMPRODUCT(LTA!F41:AJ41,LTA!F$102:AJ$102,LTA!F$105:AJ$105)</f>
        <v>318.86000000000007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-460</v>
      </c>
      <c r="AA41" s="117">
        <f>STOA!J41</f>
        <v>194.70000000000002</v>
      </c>
      <c r="AB41" s="117">
        <f>-STOA!P41</f>
        <v>0</v>
      </c>
      <c r="AC41">
        <f t="shared" si="0"/>
        <v>16.025144378535813</v>
      </c>
      <c r="AD41">
        <f t="shared" si="1"/>
        <v>880.93005088577854</v>
      </c>
      <c r="AE41">
        <f>'IDT-1'!F41</f>
        <v>0</v>
      </c>
      <c r="AF41" s="26"/>
      <c r="AG41">
        <f t="shared" si="2"/>
        <v>880.93005088577854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12.181351582549187</v>
      </c>
      <c r="F42">
        <f>GT_Spot!T42</f>
        <v>0</v>
      </c>
      <c r="G42">
        <f>PPCL_NG!T42</f>
        <v>23.14</v>
      </c>
      <c r="H42">
        <f>PPCL_Spot!T42</f>
        <v>6.56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623.07904140842709</v>
      </c>
      <c r="P42" s="77">
        <v>29.030000000000005</v>
      </c>
      <c r="Q42" s="77">
        <v>7.7399999999999984</v>
      </c>
      <c r="R42" s="80">
        <v>17.7</v>
      </c>
      <c r="S42" s="80">
        <v>0</v>
      </c>
      <c r="T42" s="78">
        <f>SUMPRODUCT(LTA!F42:AJ42,LTA!F$101:AJ$101,LTA!F$105:AJ$105)</f>
        <v>73.800000000000011</v>
      </c>
      <c r="U42" s="78">
        <f>SUMPRODUCT(LTA!F42:AJ42,LTA!F$102:AJ$102,LTA!F$105:AJ$105)</f>
        <v>326.14000000000004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-459</v>
      </c>
      <c r="AA42" s="117">
        <f>STOA!J42</f>
        <v>194.70000000000002</v>
      </c>
      <c r="AB42" s="117">
        <f>-STOA!P42</f>
        <v>0</v>
      </c>
      <c r="AC42">
        <f t="shared" si="0"/>
        <v>16.147543446853298</v>
      </c>
      <c r="AD42">
        <f t="shared" si="1"/>
        <v>896.72551498106111</v>
      </c>
      <c r="AE42">
        <f>'IDT-1'!F42</f>
        <v>0</v>
      </c>
      <c r="AF42" s="26"/>
      <c r="AG42">
        <f t="shared" si="2"/>
        <v>896.72551498106111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12.181351582549187</v>
      </c>
      <c r="F43">
        <f>GT_Spot!T43</f>
        <v>0</v>
      </c>
      <c r="G43">
        <f>PPCL_NG!T43</f>
        <v>23.14</v>
      </c>
      <c r="H43">
        <f>PPCL_Spot!T43</f>
        <v>6.06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624.29773523568304</v>
      </c>
      <c r="P43" s="77">
        <v>29.030000000000005</v>
      </c>
      <c r="Q43" s="77">
        <v>7.7399999999999984</v>
      </c>
      <c r="R43" s="80">
        <v>17.7</v>
      </c>
      <c r="S43" s="80">
        <v>0</v>
      </c>
      <c r="T43" s="78">
        <f>SUMPRODUCT(LTA!F43:AJ43,LTA!F$101:AJ$101,LTA!F$105:AJ$105)</f>
        <v>81.06</v>
      </c>
      <c r="U43" s="78">
        <f>SUMPRODUCT(LTA!F43:AJ43,LTA!F$102:AJ$102,LTA!F$105:AJ$105)</f>
        <v>330.41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-460</v>
      </c>
      <c r="AA43" s="117">
        <f>STOA!J43</f>
        <v>194.70000000000002</v>
      </c>
      <c r="AB43" s="117">
        <f>-STOA!P43</f>
        <v>0</v>
      </c>
      <c r="AC43">
        <f t="shared" si="0"/>
        <v>16.663725818554134</v>
      </c>
      <c r="AD43">
        <f t="shared" si="1"/>
        <v>862.45802643661625</v>
      </c>
      <c r="AE43">
        <f>'IDT-1'!F43</f>
        <v>0</v>
      </c>
      <c r="AF43" s="26"/>
      <c r="AG43">
        <f t="shared" si="2"/>
        <v>862.45802643661625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12.538890519518638</v>
      </c>
      <c r="F44">
        <f>GT_Spot!T44</f>
        <v>0</v>
      </c>
      <c r="G44">
        <f>PPCL_NG!T44</f>
        <v>23.14</v>
      </c>
      <c r="H44">
        <f>PPCL_Spot!T44</f>
        <v>6.09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624.29773523568304</v>
      </c>
      <c r="P44" s="77">
        <v>29.030000000000005</v>
      </c>
      <c r="Q44" s="77">
        <v>7.7399999999999984</v>
      </c>
      <c r="R44" s="80">
        <v>17.7</v>
      </c>
      <c r="S44" s="80">
        <v>0</v>
      </c>
      <c r="T44" s="78">
        <f>SUMPRODUCT(LTA!F44:AJ44,LTA!F$101:AJ$101,LTA!F$105:AJ$105)</f>
        <v>83.62</v>
      </c>
      <c r="U44" s="78">
        <f>SUMPRODUCT(LTA!F44:AJ44,LTA!F$102:AJ$102,LTA!F$105:AJ$105)</f>
        <v>330.45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-460</v>
      </c>
      <c r="AA44" s="117">
        <f>STOA!J44</f>
        <v>194.70000000000002</v>
      </c>
      <c r="AB44" s="117">
        <f>-STOA!P44</f>
        <v>0</v>
      </c>
      <c r="AC44">
        <f t="shared" si="0"/>
        <v>16.885334966687761</v>
      </c>
      <c r="AD44">
        <f t="shared" si="1"/>
        <v>843.22395622545184</v>
      </c>
      <c r="AE44">
        <f>'IDT-1'!F44</f>
        <v>0</v>
      </c>
      <c r="AF44" s="26"/>
      <c r="AG44">
        <f t="shared" si="2"/>
        <v>843.22395622545184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-67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12.538890519518638</v>
      </c>
      <c r="F45">
        <f>GT_Spot!T45</f>
        <v>0</v>
      </c>
      <c r="G45">
        <f>PPCL_NG!T45</f>
        <v>23.14</v>
      </c>
      <c r="H45">
        <f>PPCL_Spot!T45</f>
        <v>6.09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624.72421592204432</v>
      </c>
      <c r="P45" s="77">
        <v>28.979999999999997</v>
      </c>
      <c r="Q45" s="77">
        <v>7.7399999999999984</v>
      </c>
      <c r="R45" s="80">
        <v>17.7</v>
      </c>
      <c r="S45" s="80">
        <v>0</v>
      </c>
      <c r="T45" s="78">
        <f>SUMPRODUCT(LTA!F45:AJ45,LTA!F$101:AJ$101,LTA!F$105:AJ$105)</f>
        <v>83.66</v>
      </c>
      <c r="U45" s="78">
        <f>SUMPRODUCT(LTA!F45:AJ45,LTA!F$102:AJ$102,LTA!F$105:AJ$105)</f>
        <v>327.69000000000005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-463</v>
      </c>
      <c r="AA45" s="117">
        <f>STOA!J45</f>
        <v>194.70000000000002</v>
      </c>
      <c r="AB45" s="117">
        <f>-STOA!P45</f>
        <v>0</v>
      </c>
      <c r="AC45">
        <f t="shared" si="0"/>
        <v>16.740418211417008</v>
      </c>
      <c r="AD45">
        <f t="shared" si="1"/>
        <v>855.025353667084</v>
      </c>
      <c r="AE45">
        <f>'IDT-1'!F45</f>
        <v>0</v>
      </c>
      <c r="AF45" s="26"/>
      <c r="AG45">
        <f t="shared" si="2"/>
        <v>855.025353667084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12.538890519518638</v>
      </c>
      <c r="F46">
        <f>GT_Spot!T46</f>
        <v>0</v>
      </c>
      <c r="G46">
        <f>PPCL_NG!T46</f>
        <v>23.14</v>
      </c>
      <c r="H46">
        <f>PPCL_Spot!T46</f>
        <v>6.56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624.72421592204432</v>
      </c>
      <c r="P46" s="77">
        <v>28.979999999999997</v>
      </c>
      <c r="Q46" s="77">
        <v>7.7399999999999984</v>
      </c>
      <c r="R46" s="80">
        <v>17.7</v>
      </c>
      <c r="S46" s="80">
        <v>0</v>
      </c>
      <c r="T46" s="78">
        <f>SUMPRODUCT(LTA!F46:AJ46,LTA!F$101:AJ$101,LTA!F$105:AJ$105)</f>
        <v>85.91</v>
      </c>
      <c r="U46" s="78">
        <f>SUMPRODUCT(LTA!F46:AJ46,LTA!F$102:AJ$102,LTA!F$105:AJ$105)</f>
        <v>326.54000000000002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-448</v>
      </c>
      <c r="AA46" s="117">
        <f>STOA!J46</f>
        <v>194.70000000000002</v>
      </c>
      <c r="AB46" s="117">
        <f>-STOA!P46</f>
        <v>0</v>
      </c>
      <c r="AC46">
        <f t="shared" si="0"/>
        <v>16.621062298584079</v>
      </c>
      <c r="AD46">
        <f t="shared" si="1"/>
        <v>871.71470957991687</v>
      </c>
      <c r="AE46">
        <f>'IDT-1'!F46</f>
        <v>0</v>
      </c>
      <c r="AF46" s="26"/>
      <c r="AG46">
        <f t="shared" si="2"/>
        <v>871.71470957991687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12.538890519518638</v>
      </c>
      <c r="F47">
        <f>GT_Spot!T47</f>
        <v>0</v>
      </c>
      <c r="G47">
        <f>PPCL_NG!T47</f>
        <v>23.14</v>
      </c>
      <c r="H47">
        <f>PPCL_Spot!T47</f>
        <v>6.56</v>
      </c>
      <c r="I47">
        <f>Bawana_NG!T47</f>
        <v>57.802665436937971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625.2280462530706</v>
      </c>
      <c r="P47" s="77">
        <v>28.979999999999997</v>
      </c>
      <c r="Q47" s="77">
        <v>7.7399999999999984</v>
      </c>
      <c r="R47" s="80">
        <v>17.7</v>
      </c>
      <c r="S47" s="80">
        <v>0</v>
      </c>
      <c r="T47" s="78">
        <f>SUMPRODUCT(LTA!F47:AJ47,LTA!F$101:AJ$101,LTA!F$105:AJ$105)</f>
        <v>88.710000000000008</v>
      </c>
      <c r="U47" s="78">
        <f>SUMPRODUCT(LTA!F47:AJ47,LTA!F$102:AJ$102,LTA!F$105:AJ$105)</f>
        <v>323.07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-440</v>
      </c>
      <c r="AA47" s="117">
        <f>STOA!J47</f>
        <v>194.70000000000002</v>
      </c>
      <c r="AB47" s="117">
        <f>-STOA!P47</f>
        <v>0</v>
      </c>
      <c r="AC47">
        <f t="shared" si="0"/>
        <v>16.360132609209781</v>
      </c>
      <c r="AD47">
        <f t="shared" si="1"/>
        <v>958.83946960031744</v>
      </c>
      <c r="AE47">
        <f>'IDT-1'!F47</f>
        <v>0</v>
      </c>
      <c r="AF47" s="26"/>
      <c r="AG47">
        <f t="shared" si="2"/>
        <v>958.83946960031744</v>
      </c>
      <c r="AI47" s="75">
        <f>PXIL!J47</f>
        <v>0</v>
      </c>
      <c r="AJ47" s="75">
        <f>PXIL!P47</f>
        <v>0</v>
      </c>
      <c r="AK47" s="75">
        <f>RTM_IEX!J47</f>
        <v>29.03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12.538890519518638</v>
      </c>
      <c r="F48">
        <f>GT_Spot!T48</f>
        <v>0</v>
      </c>
      <c r="G48">
        <f>PPCL_NG!T48</f>
        <v>23.14</v>
      </c>
      <c r="H48">
        <f>PPCL_Spot!T48</f>
        <v>6.56</v>
      </c>
      <c r="I48">
        <f>Bawana_NG!T48</f>
        <v>57.802665436937971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625.2280462530706</v>
      </c>
      <c r="P48" s="77">
        <v>28.979999999999997</v>
      </c>
      <c r="Q48" s="77">
        <v>7.7399999999999984</v>
      </c>
      <c r="R48" s="80">
        <v>17.7</v>
      </c>
      <c r="S48" s="80">
        <v>0</v>
      </c>
      <c r="T48" s="78">
        <f>SUMPRODUCT(LTA!F48:AJ48,LTA!F$101:AJ$101,LTA!F$105:AJ$105)</f>
        <v>90.26</v>
      </c>
      <c r="U48" s="78">
        <f>SUMPRODUCT(LTA!F48:AJ48,LTA!F$102:AJ$102,LTA!F$105:AJ$105)</f>
        <v>320.45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-431</v>
      </c>
      <c r="AA48" s="117">
        <f>STOA!J48</f>
        <v>194.70000000000002</v>
      </c>
      <c r="AB48" s="117">
        <f>-STOA!P48</f>
        <v>0</v>
      </c>
      <c r="AC48">
        <f t="shared" si="0"/>
        <v>16.015349461510024</v>
      </c>
      <c r="AD48">
        <f t="shared" si="1"/>
        <v>938.08425274801732</v>
      </c>
      <c r="AE48">
        <f>'IDT-1'!F48</f>
        <v>0</v>
      </c>
      <c r="AF48" s="26"/>
      <c r="AG48">
        <f t="shared" si="2"/>
        <v>938.08425274801732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12.538890519518638</v>
      </c>
      <c r="F49">
        <f>GT_Spot!T49</f>
        <v>0</v>
      </c>
      <c r="G49">
        <f>PPCL_NG!T49</f>
        <v>23.14</v>
      </c>
      <c r="H49">
        <f>PPCL_Spot!T49</f>
        <v>6.56</v>
      </c>
      <c r="I49">
        <f>Bawana_NG!T49</f>
        <v>57.802665436937971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630.6219613337322</v>
      </c>
      <c r="P49" s="77">
        <v>29.020000000000003</v>
      </c>
      <c r="Q49" s="77">
        <v>7.7399999999999984</v>
      </c>
      <c r="R49" s="80">
        <v>17.7</v>
      </c>
      <c r="S49" s="80">
        <v>0</v>
      </c>
      <c r="T49" s="78">
        <f>SUMPRODUCT(LTA!F49:AJ49,LTA!F$101:AJ$101,LTA!F$105:AJ$105)</f>
        <v>93.93</v>
      </c>
      <c r="U49" s="78">
        <f>SUMPRODUCT(LTA!F49:AJ49,LTA!F$102:AJ$102,LTA!F$105:AJ$105)</f>
        <v>318.90999999999997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-415</v>
      </c>
      <c r="AA49" s="117">
        <f>STOA!J49</f>
        <v>194.70000000000002</v>
      </c>
      <c r="AB49" s="117">
        <f>-STOA!P49</f>
        <v>0</v>
      </c>
      <c r="AC49">
        <f t="shared" si="0"/>
        <v>16.323013873864721</v>
      </c>
      <c r="AD49">
        <f t="shared" si="1"/>
        <v>1004.8805034163242</v>
      </c>
      <c r="AE49">
        <f>'IDT-1'!F49</f>
        <v>0</v>
      </c>
      <c r="AF49" s="26"/>
      <c r="AG49">
        <f t="shared" si="2"/>
        <v>1004.8805034163242</v>
      </c>
      <c r="AI49" s="75">
        <f>PXIL!J49</f>
        <v>0</v>
      </c>
      <c r="AJ49" s="75">
        <f>PXIL!P49</f>
        <v>0</v>
      </c>
      <c r="AK49" s="75">
        <f>RTM_IEX!J49</f>
        <v>43.54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12.538890519518638</v>
      </c>
      <c r="F50">
        <f>GT_Spot!T50</f>
        <v>0</v>
      </c>
      <c r="G50">
        <f>PPCL_NG!T50</f>
        <v>23.14</v>
      </c>
      <c r="H50">
        <f>PPCL_Spot!T50</f>
        <v>6.56</v>
      </c>
      <c r="I50">
        <f>Bawana_NG!T50</f>
        <v>57.802665436937971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630.62059469577628</v>
      </c>
      <c r="P50" s="77">
        <v>29.020000000000003</v>
      </c>
      <c r="Q50" s="77">
        <v>7.7399999999999984</v>
      </c>
      <c r="R50" s="80">
        <v>17.7</v>
      </c>
      <c r="S50" s="80">
        <v>0</v>
      </c>
      <c r="T50" s="78">
        <f>SUMPRODUCT(LTA!F50:AJ50,LTA!F$101:AJ$101,LTA!F$105:AJ$105)</f>
        <v>94.04</v>
      </c>
      <c r="U50" s="78">
        <f>SUMPRODUCT(LTA!F50:AJ50,LTA!F$102:AJ$102,LTA!F$105:AJ$105)</f>
        <v>318.13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-402</v>
      </c>
      <c r="AA50" s="117">
        <f>STOA!J50</f>
        <v>194.70000000000002</v>
      </c>
      <c r="AB50" s="117">
        <f>-STOA!P50</f>
        <v>0</v>
      </c>
      <c r="AC50">
        <f t="shared" si="0"/>
        <v>15.818538189662171</v>
      </c>
      <c r="AD50">
        <f t="shared" si="1"/>
        <v>974.17361246257087</v>
      </c>
      <c r="AE50">
        <f>'IDT-1'!F50</f>
        <v>0</v>
      </c>
      <c r="AF50" s="26"/>
      <c r="AG50">
        <f t="shared" si="2"/>
        <v>974.17361246257087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12.555185969156335</v>
      </c>
      <c r="F51">
        <f>GT_Spot!T51</f>
        <v>0</v>
      </c>
      <c r="G51">
        <f>PPCL_NG!T51</f>
        <v>23.14</v>
      </c>
      <c r="H51">
        <f>PPCL_Spot!T51</f>
        <v>6.09</v>
      </c>
      <c r="I51">
        <f>Bawana_NG!T51</f>
        <v>57.802665436937971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630.91925465882059</v>
      </c>
      <c r="P51" s="77">
        <v>29.020000000000003</v>
      </c>
      <c r="Q51" s="77">
        <v>7.8721414965986387</v>
      </c>
      <c r="R51" s="80">
        <v>17.7</v>
      </c>
      <c r="S51" s="80">
        <v>0</v>
      </c>
      <c r="T51" s="78">
        <f>SUMPRODUCT(LTA!F51:AJ51,LTA!F$101:AJ$101,LTA!F$105:AJ$105)</f>
        <v>97.42</v>
      </c>
      <c r="U51" s="78">
        <f>SUMPRODUCT(LTA!F51:AJ51,LTA!F$102:AJ$102,LTA!F$105:AJ$105)</f>
        <v>320.25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-387</v>
      </c>
      <c r="AA51" s="117">
        <f>STOA!J51</f>
        <v>194.70000000000002</v>
      </c>
      <c r="AB51" s="117">
        <f>-STOA!P51</f>
        <v>0</v>
      </c>
      <c r="AC51">
        <f t="shared" si="0"/>
        <v>16.130949717524373</v>
      </c>
      <c r="AD51">
        <f t="shared" si="1"/>
        <v>949.57829784398928</v>
      </c>
      <c r="AE51">
        <f>'IDT-1'!F51</f>
        <v>0</v>
      </c>
      <c r="AF51" s="26"/>
      <c r="AG51">
        <f t="shared" si="2"/>
        <v>949.57829784398928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-44.76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12.555185969156335</v>
      </c>
      <c r="F52">
        <f>GT_Spot!T52</f>
        <v>0</v>
      </c>
      <c r="G52">
        <f>PPCL_NG!T52</f>
        <v>23.14</v>
      </c>
      <c r="H52">
        <f>PPCL_Spot!T52</f>
        <v>6.09</v>
      </c>
      <c r="I52">
        <f>Bawana_NG!T52</f>
        <v>57.802665436937971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632.15803291055602</v>
      </c>
      <c r="P52" s="77">
        <v>29.020000000000003</v>
      </c>
      <c r="Q52" s="77">
        <v>7.8721414965986387</v>
      </c>
      <c r="R52" s="80">
        <v>17.7</v>
      </c>
      <c r="S52" s="80">
        <v>0</v>
      </c>
      <c r="T52" s="78">
        <f>SUMPRODUCT(LTA!F52:AJ52,LTA!F$101:AJ$101,LTA!F$105:AJ$105)</f>
        <v>97.45</v>
      </c>
      <c r="U52" s="78">
        <f>SUMPRODUCT(LTA!F52:AJ52,LTA!F$102:AJ$102,LTA!F$105:AJ$105)</f>
        <v>321.66000000000003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-371</v>
      </c>
      <c r="AA52" s="117">
        <f>STOA!J52</f>
        <v>194.70000000000002</v>
      </c>
      <c r="AB52" s="117">
        <f>-STOA!P52</f>
        <v>0</v>
      </c>
      <c r="AC52">
        <f t="shared" si="0"/>
        <v>15.615087937891056</v>
      </c>
      <c r="AD52">
        <f t="shared" si="1"/>
        <v>1013.5329378753579</v>
      </c>
      <c r="AE52">
        <f>'IDT-1'!F52</f>
        <v>0</v>
      </c>
      <c r="AF52" s="26"/>
      <c r="AG52">
        <f t="shared" si="2"/>
        <v>1013.5329378753579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12.555185969156335</v>
      </c>
      <c r="F53">
        <f>GT_Spot!T53</f>
        <v>0</v>
      </c>
      <c r="G53">
        <f>PPCL_NG!T53</f>
        <v>23.14</v>
      </c>
      <c r="H53">
        <f>PPCL_Spot!T53</f>
        <v>6.09</v>
      </c>
      <c r="I53">
        <f>Bawana_NG!T53</f>
        <v>57.802665436937971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632.92583508971848</v>
      </c>
      <c r="P53" s="77">
        <v>29.020000000000003</v>
      </c>
      <c r="Q53" s="77">
        <v>7.8721414965986387</v>
      </c>
      <c r="R53" s="80">
        <v>17.7</v>
      </c>
      <c r="S53" s="80">
        <v>0</v>
      </c>
      <c r="T53" s="78">
        <f>SUMPRODUCT(LTA!F53:AJ53,LTA!F$101:AJ$101,LTA!F$105:AJ$105)</f>
        <v>100.8</v>
      </c>
      <c r="U53" s="78">
        <f>SUMPRODUCT(LTA!F53:AJ53,LTA!F$102:AJ$102,LTA!F$105:AJ$105)</f>
        <v>323.32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-359</v>
      </c>
      <c r="AA53" s="117">
        <f>STOA!J53</f>
        <v>194.70000000000002</v>
      </c>
      <c r="AB53" s="117">
        <f>-STOA!P53</f>
        <v>0</v>
      </c>
      <c r="AC53">
        <f t="shared" si="0"/>
        <v>16.084003622087863</v>
      </c>
      <c r="AD53">
        <f t="shared" si="1"/>
        <v>971.75182437032345</v>
      </c>
      <c r="AE53">
        <f>'IDT-1'!F53</f>
        <v>0</v>
      </c>
      <c r="AF53" s="26"/>
      <c r="AG53">
        <f t="shared" si="2"/>
        <v>971.75182437032345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-59.09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12.555185969156335</v>
      </c>
      <c r="F54">
        <f>GT_Spot!T54</f>
        <v>0</v>
      </c>
      <c r="G54">
        <f>PPCL_NG!T54</f>
        <v>23.14</v>
      </c>
      <c r="H54">
        <f>PPCL_Spot!T54</f>
        <v>6.09</v>
      </c>
      <c r="I54">
        <f>Bawana_NG!T54</f>
        <v>57.802665436937971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632.92583508971848</v>
      </c>
      <c r="P54" s="77">
        <v>29.020000000000003</v>
      </c>
      <c r="Q54" s="77">
        <v>7.8721414965986387</v>
      </c>
      <c r="R54" s="80">
        <v>17.7</v>
      </c>
      <c r="S54" s="80">
        <v>0</v>
      </c>
      <c r="T54" s="78">
        <f>SUMPRODUCT(LTA!F54:AJ54,LTA!F$101:AJ$101,LTA!F$105:AJ$105)</f>
        <v>100.75</v>
      </c>
      <c r="U54" s="78">
        <f>SUMPRODUCT(LTA!F54:AJ54,LTA!F$102:AJ$102,LTA!F$105:AJ$105)</f>
        <v>324.95999999999998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-344</v>
      </c>
      <c r="AA54" s="117">
        <f>STOA!J54</f>
        <v>194.70000000000002</v>
      </c>
      <c r="AB54" s="117">
        <f>-STOA!P54</f>
        <v>0</v>
      </c>
      <c r="AC54">
        <f t="shared" si="0"/>
        <v>15.762579964299324</v>
      </c>
      <c r="AD54">
        <f t="shared" si="1"/>
        <v>1011.4432480281122</v>
      </c>
      <c r="AE54">
        <f>'IDT-1'!F54</f>
        <v>0</v>
      </c>
      <c r="AF54" s="26"/>
      <c r="AG54">
        <f t="shared" si="2"/>
        <v>1011.4432480281122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-36.31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12.555185969156335</v>
      </c>
      <c r="F55">
        <f>GT_Spot!T55</f>
        <v>0</v>
      </c>
      <c r="G55">
        <f>PPCL_NG!T55</f>
        <v>23.14</v>
      </c>
      <c r="H55">
        <f>PPCL_Spot!T55</f>
        <v>6.06</v>
      </c>
      <c r="I55">
        <f>Bawana_NG!T55</f>
        <v>57.802665436937971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602.64933390598958</v>
      </c>
      <c r="P55" s="77">
        <v>29.020000000000003</v>
      </c>
      <c r="Q55" s="77">
        <v>7.74</v>
      </c>
      <c r="R55" s="80">
        <v>17.7</v>
      </c>
      <c r="S55" s="80">
        <v>0</v>
      </c>
      <c r="T55" s="78">
        <f>SUMPRODUCT(LTA!F55:AJ55,LTA!F$101:AJ$101,LTA!F$105:AJ$105)</f>
        <v>104.01</v>
      </c>
      <c r="U55" s="78">
        <f>SUMPRODUCT(LTA!F55:AJ55,LTA!F$102:AJ$102,LTA!F$105:AJ$105)</f>
        <v>325.68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-335</v>
      </c>
      <c r="AA55" s="117">
        <f>STOA!J55</f>
        <v>194.70000000000002</v>
      </c>
      <c r="AB55" s="117">
        <f>-STOA!P55</f>
        <v>0</v>
      </c>
      <c r="AC55">
        <f t="shared" si="0"/>
        <v>15.743174094346015</v>
      </c>
      <c r="AD55">
        <f t="shared" si="1"/>
        <v>960.96401121773783</v>
      </c>
      <c r="AE55">
        <f>'IDT-1'!F55</f>
        <v>0</v>
      </c>
      <c r="AF55" s="26"/>
      <c r="AG55">
        <f t="shared" si="2"/>
        <v>960.96401121773783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-69.349999999999994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12.555185969156335</v>
      </c>
      <c r="F56">
        <f>GT_Spot!T56</f>
        <v>0</v>
      </c>
      <c r="G56">
        <f>PPCL_NG!T56</f>
        <v>23.14</v>
      </c>
      <c r="H56">
        <f>PPCL_Spot!T56</f>
        <v>6.09</v>
      </c>
      <c r="I56">
        <f>Bawana_NG!T56</f>
        <v>57.802665436937971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602.64933390598958</v>
      </c>
      <c r="P56" s="77">
        <v>29.020000000000003</v>
      </c>
      <c r="Q56" s="77">
        <v>7.74</v>
      </c>
      <c r="R56" s="80">
        <v>17.7</v>
      </c>
      <c r="S56" s="80">
        <v>0</v>
      </c>
      <c r="T56" s="78">
        <f>SUMPRODUCT(LTA!F56:AJ56,LTA!F$101:AJ$101,LTA!F$105:AJ$105)</f>
        <v>80.53</v>
      </c>
      <c r="U56" s="78">
        <f>SUMPRODUCT(LTA!F56:AJ56,LTA!F$102:AJ$102,LTA!F$105:AJ$105)</f>
        <v>324.14999999999998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-318</v>
      </c>
      <c r="AA56" s="117">
        <f>STOA!J56</f>
        <v>194.70000000000002</v>
      </c>
      <c r="AB56" s="117">
        <f>-STOA!P56</f>
        <v>0</v>
      </c>
      <c r="AC56">
        <f t="shared" si="0"/>
        <v>15.28577140185207</v>
      </c>
      <c r="AD56">
        <f t="shared" si="1"/>
        <v>963.20141391023174</v>
      </c>
      <c r="AE56">
        <f>'IDT-1'!F56</f>
        <v>0</v>
      </c>
      <c r="AF56" s="26"/>
      <c r="AG56">
        <f t="shared" si="2"/>
        <v>963.20141391023174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-59.59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12.555185969156335</v>
      </c>
      <c r="F57">
        <f>GT_Spot!T57</f>
        <v>0</v>
      </c>
      <c r="G57">
        <f>PPCL_NG!T57</f>
        <v>23.14</v>
      </c>
      <c r="H57">
        <f>PPCL_Spot!T57</f>
        <v>6.09</v>
      </c>
      <c r="I57">
        <f>Bawana_NG!T57</f>
        <v>57.802665436937971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602.87697116761672</v>
      </c>
      <c r="P57" s="77">
        <v>29.020000000000003</v>
      </c>
      <c r="Q57" s="77">
        <v>7.74</v>
      </c>
      <c r="R57" s="80">
        <v>17.7</v>
      </c>
      <c r="S57" s="80">
        <v>0</v>
      </c>
      <c r="T57" s="78">
        <f>SUMPRODUCT(LTA!F57:AJ57,LTA!F$101:AJ$101,LTA!F$105:AJ$105)</f>
        <v>80.42</v>
      </c>
      <c r="U57" s="78">
        <f>SUMPRODUCT(LTA!F57:AJ57,LTA!F$102:AJ$102,LTA!F$105:AJ$105)</f>
        <v>325.29000000000002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-306</v>
      </c>
      <c r="AA57" s="117">
        <f>STOA!J57</f>
        <v>194.70000000000002</v>
      </c>
      <c r="AB57" s="117">
        <f>-STOA!P57</f>
        <v>0</v>
      </c>
      <c r="AC57">
        <f t="shared" si="0"/>
        <v>15.371503662216051</v>
      </c>
      <c r="AD57">
        <f t="shared" si="1"/>
        <v>955.96331891149509</v>
      </c>
      <c r="AE57">
        <f>'IDT-1'!F57</f>
        <v>0</v>
      </c>
      <c r="AF57" s="26"/>
      <c r="AG57">
        <f t="shared" si="2"/>
        <v>955.96331891149509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23.14</v>
      </c>
      <c r="H58">
        <f>PPCL_Spot!T58</f>
        <v>6.09</v>
      </c>
      <c r="I58">
        <f>Bawana_NG!T58</f>
        <v>57.802665436937971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601.63442927032622</v>
      </c>
      <c r="P58" s="77">
        <v>29.020000000000003</v>
      </c>
      <c r="Q58" s="77">
        <v>7.74</v>
      </c>
      <c r="R58" s="80">
        <v>17.7</v>
      </c>
      <c r="S58" s="80">
        <v>0</v>
      </c>
      <c r="T58" s="78">
        <f>SUMPRODUCT(LTA!F58:AJ58,LTA!F$101:AJ$101,LTA!F$105:AJ$105)</f>
        <v>83.7</v>
      </c>
      <c r="U58" s="78">
        <f>SUMPRODUCT(LTA!F58:AJ58,LTA!F$102:AJ$102,LTA!F$105:AJ$105)</f>
        <v>322.33000000000004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-284</v>
      </c>
      <c r="AA58" s="117">
        <f>STOA!J58</f>
        <v>194.70000000000002</v>
      </c>
      <c r="AB58" s="117">
        <f>-STOA!P58</f>
        <v>0</v>
      </c>
      <c r="AC58">
        <f t="shared" si="0"/>
        <v>15.120482623931355</v>
      </c>
      <c r="AD58">
        <f t="shared" si="1"/>
        <v>981.92893140598176</v>
      </c>
      <c r="AE58">
        <f>'IDT-1'!F58</f>
        <v>0</v>
      </c>
      <c r="AF58" s="26"/>
      <c r="AG58">
        <f t="shared" si="2"/>
        <v>981.92893140598176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12.192319322648927</v>
      </c>
      <c r="F59">
        <f>GT_Spot!T59</f>
        <v>0</v>
      </c>
      <c r="G59">
        <f>PPCL_NG!T59</f>
        <v>23.14</v>
      </c>
      <c r="H59">
        <f>PPCL_Spot!T59</f>
        <v>5.3917972657552511</v>
      </c>
      <c r="I59">
        <f>Bawana_NG!T59</f>
        <v>57.802665436937971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596.83929903686158</v>
      </c>
      <c r="P59" s="77">
        <v>29.020000000000003</v>
      </c>
      <c r="Q59" s="77">
        <v>7.74</v>
      </c>
      <c r="R59" s="80">
        <v>17.7</v>
      </c>
      <c r="S59" s="80">
        <v>0</v>
      </c>
      <c r="T59" s="78">
        <f>SUMPRODUCT(LTA!F59:AJ59,LTA!F$101:AJ$101,LTA!F$105:AJ$105)</f>
        <v>85.44</v>
      </c>
      <c r="U59" s="78">
        <f>SUMPRODUCT(LTA!F59:AJ59,LTA!F$102:AJ$102,LTA!F$105:AJ$105)</f>
        <v>319.2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-266</v>
      </c>
      <c r="AA59" s="117">
        <f>STOA!J59</f>
        <v>194.70000000000002</v>
      </c>
      <c r="AB59" s="117">
        <f>-STOA!P59</f>
        <v>0</v>
      </c>
      <c r="AC59">
        <f t="shared" si="0"/>
        <v>15.344009374525763</v>
      </c>
      <c r="AD59">
        <f t="shared" si="1"/>
        <v>942.82207168767809</v>
      </c>
      <c r="AE59">
        <f>'IDT-1'!F59</f>
        <v>0</v>
      </c>
      <c r="AF59" s="26"/>
      <c r="AG59">
        <f t="shared" si="2"/>
        <v>942.82207168767809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12.192319322648927</v>
      </c>
      <c r="F60">
        <f>GT_Spot!T60</f>
        <v>0</v>
      </c>
      <c r="G60">
        <f>PPCL_NG!T60</f>
        <v>23.14</v>
      </c>
      <c r="H60">
        <f>PPCL_Spot!T60</f>
        <v>5.3917972657552511</v>
      </c>
      <c r="I60">
        <f>Bawana_NG!T60</f>
        <v>57.802665436937971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592.22168841519715</v>
      </c>
      <c r="P60" s="77">
        <v>29.020000000000003</v>
      </c>
      <c r="Q60" s="77">
        <v>7.74</v>
      </c>
      <c r="R60" s="80">
        <v>17.7</v>
      </c>
      <c r="S60" s="80">
        <v>0</v>
      </c>
      <c r="T60" s="78">
        <f>SUMPRODUCT(LTA!F60:AJ60,LTA!F$101:AJ$101,LTA!F$105:AJ$105)</f>
        <v>88.43</v>
      </c>
      <c r="U60" s="78">
        <f>SUMPRODUCT(LTA!F60:AJ60,LTA!F$102:AJ$102,LTA!F$105:AJ$105)</f>
        <v>315.14999999999998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-257</v>
      </c>
      <c r="AA60" s="117">
        <f>STOA!J60</f>
        <v>194.70000000000002</v>
      </c>
      <c r="AB60" s="117">
        <f>-STOA!P60</f>
        <v>0</v>
      </c>
      <c r="AC60">
        <f t="shared" si="0"/>
        <v>14.903408790078522</v>
      </c>
      <c r="AD60">
        <f t="shared" si="1"/>
        <v>981.58506165046072</v>
      </c>
      <c r="AE60">
        <f>'IDT-1'!F60</f>
        <v>0</v>
      </c>
      <c r="AF60" s="26"/>
      <c r="AG60">
        <f t="shared" si="2"/>
        <v>981.58506165046072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-90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12.192319322648927</v>
      </c>
      <c r="F61">
        <f>GT_Spot!T61</f>
        <v>0</v>
      </c>
      <c r="G61">
        <f>PPCL_NG!T61</f>
        <v>23.14</v>
      </c>
      <c r="H61">
        <f>PPCL_Spot!T61</f>
        <v>5.27</v>
      </c>
      <c r="I61">
        <f>Bawana_NG!T61</f>
        <v>57.802665436937971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547.64485413995885</v>
      </c>
      <c r="P61" s="77">
        <v>29.020000000000003</v>
      </c>
      <c r="Q61" s="77">
        <v>7.74</v>
      </c>
      <c r="R61" s="80">
        <v>17.7</v>
      </c>
      <c r="S61" s="80">
        <v>0</v>
      </c>
      <c r="T61" s="78">
        <f>SUMPRODUCT(LTA!F61:AJ61,LTA!F$101:AJ$101,LTA!F$105:AJ$105)</f>
        <v>91.3</v>
      </c>
      <c r="U61" s="78">
        <f>SUMPRODUCT(LTA!F61:AJ61,LTA!F$102:AJ$102,LTA!F$105:AJ$105)</f>
        <v>310.69999999999993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-242</v>
      </c>
      <c r="AA61" s="117">
        <f>STOA!J61</f>
        <v>194.70000000000002</v>
      </c>
      <c r="AB61" s="117">
        <f>-STOA!P61</f>
        <v>0</v>
      </c>
      <c r="AC61">
        <f t="shared" si="0"/>
        <v>14.540547470128756</v>
      </c>
      <c r="AD61">
        <f t="shared" si="1"/>
        <v>930.66929142941694</v>
      </c>
      <c r="AE61">
        <f>'IDT-1'!F61</f>
        <v>0</v>
      </c>
      <c r="AF61" s="26"/>
      <c r="AG61">
        <f t="shared" si="2"/>
        <v>930.66929142941694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12.192319322648927</v>
      </c>
      <c r="F62">
        <f>GT_Spot!T62</f>
        <v>0</v>
      </c>
      <c r="G62">
        <f>PPCL_NG!T62</f>
        <v>23.14</v>
      </c>
      <c r="H62">
        <f>PPCL_Spot!T62</f>
        <v>5.3917972657552511</v>
      </c>
      <c r="I62">
        <f>Bawana_NG!T62</f>
        <v>57.802665436937971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547.64485413995885</v>
      </c>
      <c r="P62" s="77">
        <v>29.020000000000003</v>
      </c>
      <c r="Q62" s="77">
        <v>7.74</v>
      </c>
      <c r="R62" s="80">
        <v>17.7</v>
      </c>
      <c r="S62" s="80">
        <v>0</v>
      </c>
      <c r="T62" s="78">
        <f>SUMPRODUCT(LTA!F62:AJ62,LTA!F$101:AJ$101,LTA!F$105:AJ$105)</f>
        <v>90.9</v>
      </c>
      <c r="U62" s="78">
        <f>SUMPRODUCT(LTA!F62:AJ62,LTA!F$102:AJ$102,LTA!F$105:AJ$105)</f>
        <v>306.3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-212</v>
      </c>
      <c r="AA62" s="117">
        <f>STOA!J62</f>
        <v>194.70000000000002</v>
      </c>
      <c r="AB62" s="117">
        <f>-STOA!P62</f>
        <v>0</v>
      </c>
      <c r="AC62">
        <f t="shared" si="0"/>
        <v>14.321816735623495</v>
      </c>
      <c r="AD62">
        <f t="shared" si="1"/>
        <v>946.20981942967751</v>
      </c>
      <c r="AE62">
        <f>'IDT-1'!F62</f>
        <v>0</v>
      </c>
      <c r="AF62" s="26"/>
      <c r="AG62">
        <f t="shared" si="2"/>
        <v>946.20981942967751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12.192319322648927</v>
      </c>
      <c r="F63">
        <f>GT_Spot!T63</f>
        <v>0</v>
      </c>
      <c r="G63">
        <f>PPCL_NG!T63</f>
        <v>23.14</v>
      </c>
      <c r="H63">
        <f>PPCL_Spot!T63</f>
        <v>5.3917972657552511</v>
      </c>
      <c r="I63">
        <f>Bawana_NG!T63</f>
        <v>57.802665436937971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549.61821797280243</v>
      </c>
      <c r="P63" s="77">
        <v>29.020000000000003</v>
      </c>
      <c r="Q63" s="77">
        <v>7.74</v>
      </c>
      <c r="R63" s="80">
        <v>17.7</v>
      </c>
      <c r="S63" s="80">
        <v>0</v>
      </c>
      <c r="T63" s="78">
        <f>SUMPRODUCT(LTA!F63:AJ63,LTA!F$101:AJ$101,LTA!F$105:AJ$105)</f>
        <v>90.48</v>
      </c>
      <c r="U63" s="78">
        <f>SUMPRODUCT(LTA!F63:AJ63,LTA!F$102:AJ$102,LTA!F$105:AJ$105)</f>
        <v>318.97999999999996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-218</v>
      </c>
      <c r="AA63" s="117">
        <f>STOA!J63</f>
        <v>194.70000000000002</v>
      </c>
      <c r="AB63" s="117">
        <f>-STOA!P63</f>
        <v>0</v>
      </c>
      <c r="AC63">
        <f t="shared" si="0"/>
        <v>13.827732161404173</v>
      </c>
      <c r="AD63">
        <f t="shared" si="1"/>
        <v>1030.6972678367406</v>
      </c>
      <c r="AE63">
        <f>'IDT-1'!F63</f>
        <v>0</v>
      </c>
      <c r="AF63" s="26"/>
      <c r="AG63">
        <f t="shared" si="2"/>
        <v>1030.6972678367406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-44.24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12.192319322648927</v>
      </c>
      <c r="F64">
        <f>GT_Spot!T64</f>
        <v>0</v>
      </c>
      <c r="G64">
        <f>PPCL_NG!T64</f>
        <v>23.14</v>
      </c>
      <c r="H64">
        <f>PPCL_Spot!T64</f>
        <v>5.3917972657552511</v>
      </c>
      <c r="I64">
        <f>Bawana_NG!T64</f>
        <v>57.802665436937971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548.08802713387388</v>
      </c>
      <c r="P64" s="77">
        <v>29.020000000000003</v>
      </c>
      <c r="Q64" s="77">
        <v>7.74</v>
      </c>
      <c r="R64" s="80">
        <v>17.7</v>
      </c>
      <c r="S64" s="80">
        <v>0</v>
      </c>
      <c r="T64" s="78">
        <f>SUMPRODUCT(LTA!F64:AJ64,LTA!F$101:AJ$101,LTA!F$105:AJ$105)</f>
        <v>86.62</v>
      </c>
      <c r="U64" s="78">
        <f>SUMPRODUCT(LTA!F64:AJ64,LTA!F$102:AJ$102,LTA!F$105:AJ$105)</f>
        <v>309.49999999999994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-214</v>
      </c>
      <c r="AA64" s="117">
        <f>STOA!J64</f>
        <v>194.70000000000002</v>
      </c>
      <c r="AB64" s="117">
        <f>-STOA!P64</f>
        <v>0</v>
      </c>
      <c r="AC64">
        <f t="shared" si="0"/>
        <v>13.54363800098851</v>
      </c>
      <c r="AD64">
        <f t="shared" si="1"/>
        <v>1033.3711711582275</v>
      </c>
      <c r="AE64">
        <f>'IDT-1'!F64</f>
        <v>0</v>
      </c>
      <c r="AF64" s="26"/>
      <c r="AG64">
        <f t="shared" si="2"/>
        <v>1033.3711711582275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-30.98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23.14</v>
      </c>
      <c r="H65">
        <f>PPCL_Spot!T65</f>
        <v>5.3917972657552511</v>
      </c>
      <c r="I65">
        <f>Bawana_NG!T65</f>
        <v>57.802665436937971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549.14505909373224</v>
      </c>
      <c r="P65" s="77">
        <v>29.020000000000003</v>
      </c>
      <c r="Q65" s="77">
        <v>7.74</v>
      </c>
      <c r="R65" s="80">
        <v>17.7</v>
      </c>
      <c r="S65" s="80">
        <v>0</v>
      </c>
      <c r="T65" s="78">
        <f>SUMPRODUCT(LTA!F65:AJ65,LTA!F$101:AJ$101,LTA!F$105:AJ$105)</f>
        <v>86.13</v>
      </c>
      <c r="U65" s="78">
        <f>SUMPRODUCT(LTA!F65:AJ65,LTA!F$102:AJ$102,LTA!F$105:AJ$105)</f>
        <v>298.81999999999994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-205</v>
      </c>
      <c r="AA65" s="117">
        <f>STOA!J65</f>
        <v>194.70000000000002</v>
      </c>
      <c r="AB65" s="117">
        <f>-STOA!P65</f>
        <v>0</v>
      </c>
      <c r="AC65">
        <f t="shared" si="0"/>
        <v>13.188477619119849</v>
      </c>
      <c r="AD65">
        <f t="shared" si="1"/>
        <v>1053.5933634999546</v>
      </c>
      <c r="AE65">
        <f>'IDT-1'!F65</f>
        <v>0</v>
      </c>
      <c r="AF65" s="26"/>
      <c r="AG65">
        <f t="shared" si="2"/>
        <v>1053.5933634999546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23.14</v>
      </c>
      <c r="H66">
        <f>PPCL_Spot!T66</f>
        <v>5.3917972657552511</v>
      </c>
      <c r="I66">
        <f>Bawana_NG!T66</f>
        <v>57.802665436937971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549.14546332170369</v>
      </c>
      <c r="P66" s="77">
        <v>29.020000000000003</v>
      </c>
      <c r="Q66" s="77">
        <v>7.74</v>
      </c>
      <c r="R66" s="80">
        <v>17.7</v>
      </c>
      <c r="S66" s="80">
        <v>0</v>
      </c>
      <c r="T66" s="78">
        <f>SUMPRODUCT(LTA!F66:AJ66,LTA!F$101:AJ$101,LTA!F$105:AJ$105)</f>
        <v>85.47</v>
      </c>
      <c r="U66" s="78">
        <f>SUMPRODUCT(LTA!F66:AJ66,LTA!F$102:AJ$102,LTA!F$105:AJ$105)</f>
        <v>291.04999999999995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-202</v>
      </c>
      <c r="AA66" s="117">
        <f>STOA!J66</f>
        <v>194.70000000000002</v>
      </c>
      <c r="AB66" s="117">
        <f>-STOA!P66</f>
        <v>0</v>
      </c>
      <c r="AC66">
        <f t="shared" si="0"/>
        <v>13.176444068981365</v>
      </c>
      <c r="AD66">
        <f t="shared" si="1"/>
        <v>1038.1758012780647</v>
      </c>
      <c r="AE66">
        <f>'IDT-1'!F66</f>
        <v>0</v>
      </c>
      <c r="AF66" s="26"/>
      <c r="AG66">
        <f t="shared" si="2"/>
        <v>1038.1758012780647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23.14</v>
      </c>
      <c r="H67">
        <f>PPCL_Spot!T67</f>
        <v>5.27</v>
      </c>
      <c r="I67">
        <f>Bawana_NG!T67</f>
        <v>57.802665436937971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542.88447940854928</v>
      </c>
      <c r="P67" s="77">
        <v>29.020000000000003</v>
      </c>
      <c r="Q67" s="77">
        <v>7.74</v>
      </c>
      <c r="R67" s="80">
        <v>17.7</v>
      </c>
      <c r="S67" s="80">
        <v>0</v>
      </c>
      <c r="T67" s="78">
        <f>SUMPRODUCT(LTA!F67:AJ67,LTA!F$101:AJ$101,LTA!F$105:AJ$105)</f>
        <v>68.23</v>
      </c>
      <c r="U67" s="78">
        <f>SUMPRODUCT(LTA!F67:AJ67,LTA!F$102:AJ$102,LTA!F$105:AJ$105)</f>
        <v>286.37999999999994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-197</v>
      </c>
      <c r="AA67" s="117">
        <f>STOA!J67</f>
        <v>194.70000000000002</v>
      </c>
      <c r="AB67" s="117">
        <f>-STOA!P67</f>
        <v>0</v>
      </c>
      <c r="AC67">
        <f t="shared" si="0"/>
        <v>13.326983333105751</v>
      </c>
      <c r="AD67">
        <f t="shared" si="1"/>
        <v>964.7324808350304</v>
      </c>
      <c r="AE67">
        <f>'IDT-1'!F67</f>
        <v>0</v>
      </c>
      <c r="AF67" s="26"/>
      <c r="AG67">
        <f t="shared" si="2"/>
        <v>964.7324808350304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11.264212432106216</v>
      </c>
      <c r="F68">
        <f>GT_Spot!T68</f>
        <v>0</v>
      </c>
      <c r="G68">
        <f>PPCL_NG!T68</f>
        <v>23.14</v>
      </c>
      <c r="H68">
        <f>PPCL_Spot!T68</f>
        <v>4.8383872042652447</v>
      </c>
      <c r="I68">
        <f>Bawana_NG!T68</f>
        <v>57.802665436937971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540.25167044067848</v>
      </c>
      <c r="P68" s="77">
        <v>29.020000000000003</v>
      </c>
      <c r="Q68" s="77">
        <v>7.74</v>
      </c>
      <c r="R68" s="80">
        <v>17.7</v>
      </c>
      <c r="S68" s="80">
        <v>0</v>
      </c>
      <c r="T68" s="78">
        <f>SUMPRODUCT(LTA!F68:AJ68,LTA!F$101:AJ$101,LTA!F$105:AJ$105)</f>
        <v>64.14</v>
      </c>
      <c r="U68" s="78">
        <f>SUMPRODUCT(LTA!F68:AJ68,LTA!F$102:AJ$102,LTA!F$105:AJ$105)</f>
        <v>284.92999999999995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-204</v>
      </c>
      <c r="AA68" s="117">
        <f>STOA!J68</f>
        <v>194.70000000000002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12.772556322272891</v>
      </c>
      <c r="AD68">
        <f t="shared" ref="AD68:AD98" si="4">SUM(B68:AB68,AI68:AR68)-AC68</f>
        <v>1008.754379191715</v>
      </c>
      <c r="AE68">
        <f>'IDT-1'!F68</f>
        <v>0</v>
      </c>
      <c r="AF68" s="26"/>
      <c r="AG68">
        <f t="shared" ref="AG68:AG98" si="5">SUM(AD68:AF68)</f>
        <v>1008.754379191715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9.1517117117117124</v>
      </c>
      <c r="F69">
        <f>GT_Spot!T69</f>
        <v>0</v>
      </c>
      <c r="G69">
        <f>PPCL_NG!T69</f>
        <v>23.14</v>
      </c>
      <c r="H69">
        <f>PPCL_Spot!T69</f>
        <v>3.66</v>
      </c>
      <c r="I69">
        <f>Bawana_NG!T69</f>
        <v>57.802665436937971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553.3525508175095</v>
      </c>
      <c r="P69" s="77">
        <v>29.020000000000003</v>
      </c>
      <c r="Q69" s="77">
        <v>7.74</v>
      </c>
      <c r="R69" s="80">
        <v>17.7</v>
      </c>
      <c r="S69" s="80">
        <v>0</v>
      </c>
      <c r="T69" s="78">
        <f>SUMPRODUCT(LTA!F69:AJ69,LTA!F$101:AJ$101,LTA!F$105:AJ$105)</f>
        <v>56.71</v>
      </c>
      <c r="U69" s="78">
        <f>SUMPRODUCT(LTA!F69:AJ69,LTA!F$102:AJ$102,LTA!F$105:AJ$105)</f>
        <v>283.7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-211</v>
      </c>
      <c r="AA69" s="117">
        <f>STOA!J69</f>
        <v>194.70000000000002</v>
      </c>
      <c r="AB69" s="117">
        <f>-STOA!P69</f>
        <v>0</v>
      </c>
      <c r="AC69">
        <f t="shared" si="3"/>
        <v>12.933604423729321</v>
      </c>
      <c r="AD69">
        <f t="shared" si="4"/>
        <v>992.74332354243006</v>
      </c>
      <c r="AE69">
        <f>'IDT-1'!F69</f>
        <v>0</v>
      </c>
      <c r="AF69" s="26"/>
      <c r="AG69">
        <f t="shared" si="5"/>
        <v>992.74332354243006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9.1517117117117124</v>
      </c>
      <c r="F70">
        <f>GT_Spot!T70</f>
        <v>0</v>
      </c>
      <c r="G70">
        <f>PPCL_NG!T70</f>
        <v>23.14</v>
      </c>
      <c r="H70">
        <f>PPCL_Spot!T70</f>
        <v>3.66</v>
      </c>
      <c r="I70">
        <f>Bawana_NG!T70</f>
        <v>57.802665436937971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553.35249007572224</v>
      </c>
      <c r="P70" s="77">
        <v>29.020000000000003</v>
      </c>
      <c r="Q70" s="77">
        <v>7.74</v>
      </c>
      <c r="R70" s="80">
        <v>12.93</v>
      </c>
      <c r="S70" s="80">
        <v>0</v>
      </c>
      <c r="T70" s="78">
        <f>SUMPRODUCT(LTA!F70:AJ70,LTA!F$101:AJ$101,LTA!F$105:AJ$105)</f>
        <v>45.92</v>
      </c>
      <c r="U70" s="78">
        <f>SUMPRODUCT(LTA!F70:AJ70,LTA!F$102:AJ$102,LTA!F$105:AJ$105)</f>
        <v>281.7299999999999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-231</v>
      </c>
      <c r="AA70" s="117">
        <f>STOA!J70</f>
        <v>194.70000000000002</v>
      </c>
      <c r="AB70" s="117">
        <f>-STOA!P70</f>
        <v>0</v>
      </c>
      <c r="AC70">
        <f t="shared" si="3"/>
        <v>12.779339889201593</v>
      </c>
      <c r="AD70">
        <f t="shared" si="4"/>
        <v>975.36752733517028</v>
      </c>
      <c r="AE70">
        <f>'IDT-1'!F70</f>
        <v>0</v>
      </c>
      <c r="AF70" s="26"/>
      <c r="AG70">
        <f t="shared" si="5"/>
        <v>975.36752733517028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11.264212432106216</v>
      </c>
      <c r="F71">
        <f>GT_Spot!T71</f>
        <v>0</v>
      </c>
      <c r="G71">
        <f>PPCL_NG!T71</f>
        <v>23.14</v>
      </c>
      <c r="H71">
        <f>PPCL_Spot!T71</f>
        <v>4.8383872042652447</v>
      </c>
      <c r="I71">
        <f>Bawana_NG!T71</f>
        <v>57.802665436937971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559.41334151222202</v>
      </c>
      <c r="P71" s="77">
        <v>28.98</v>
      </c>
      <c r="Q71" s="77">
        <v>7.7278616874135544</v>
      </c>
      <c r="R71" s="80">
        <v>9.51</v>
      </c>
      <c r="S71" s="80">
        <v>0</v>
      </c>
      <c r="T71" s="78">
        <f>SUMPRODUCT(LTA!F71:AJ71,LTA!F$101:AJ$101,LTA!F$105:AJ$105)</f>
        <v>38.51</v>
      </c>
      <c r="U71" s="78">
        <f>SUMPRODUCT(LTA!F71:AJ71,LTA!F$102:AJ$102,LTA!F$105:AJ$105)</f>
        <v>268.18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-242</v>
      </c>
      <c r="AA71" s="117">
        <f>STOA!J71</f>
        <v>194.70000000000002</v>
      </c>
      <c r="AB71" s="117">
        <f>-STOA!P71</f>
        <v>0</v>
      </c>
      <c r="AC71">
        <f t="shared" si="3"/>
        <v>12.833073056395136</v>
      </c>
      <c r="AD71">
        <f t="shared" si="4"/>
        <v>939.23339521654987</v>
      </c>
      <c r="AE71">
        <f>'IDT-1'!F71</f>
        <v>0</v>
      </c>
      <c r="AF71" s="26"/>
      <c r="AG71">
        <f t="shared" si="5"/>
        <v>939.23339521654987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11.264212432106216</v>
      </c>
      <c r="F72">
        <f>GT_Spot!T72</f>
        <v>0</v>
      </c>
      <c r="G72">
        <f>PPCL_NG!T72</f>
        <v>23.14</v>
      </c>
      <c r="H72">
        <f>PPCL_Spot!T72</f>
        <v>4.8383872042652447</v>
      </c>
      <c r="I72">
        <f>Bawana_NG!T72</f>
        <v>57.802665436937971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561.95430223942196</v>
      </c>
      <c r="P72" s="77">
        <v>28.98</v>
      </c>
      <c r="Q72" s="77">
        <v>7.7278616874135544</v>
      </c>
      <c r="R72" s="80">
        <v>7.379999999999999</v>
      </c>
      <c r="S72" s="80">
        <v>0</v>
      </c>
      <c r="T72" s="78">
        <f>SUMPRODUCT(LTA!F72:AJ72,LTA!F$101:AJ$101,LTA!F$105:AJ$105)</f>
        <v>34.299999999999997</v>
      </c>
      <c r="U72" s="78">
        <f>SUMPRODUCT(LTA!F72:AJ72,LTA!F$102:AJ$102,LTA!F$105:AJ$105)</f>
        <v>265.08999999999997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-243</v>
      </c>
      <c r="AA72" s="117">
        <f>STOA!J72</f>
        <v>194.70000000000002</v>
      </c>
      <c r="AB72" s="117">
        <f>-STOA!P72</f>
        <v>0</v>
      </c>
      <c r="AC72">
        <f t="shared" si="3"/>
        <v>13.033106363094738</v>
      </c>
      <c r="AD72">
        <f t="shared" si="4"/>
        <v>979.84432263705025</v>
      </c>
      <c r="AE72">
        <f>'IDT-1'!F72</f>
        <v>0</v>
      </c>
      <c r="AF72" s="26"/>
      <c r="AG72">
        <f t="shared" si="5"/>
        <v>979.84432263705025</v>
      </c>
      <c r="AI72" s="75">
        <f>PXIL!J72</f>
        <v>0</v>
      </c>
      <c r="AJ72" s="75">
        <f>PXIL!P72</f>
        <v>0</v>
      </c>
      <c r="AK72" s="75">
        <f>RTM_IEX!J72</f>
        <v>38.700000000000003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11.264212432106216</v>
      </c>
      <c r="F73">
        <f>GT_Spot!T73</f>
        <v>0</v>
      </c>
      <c r="G73">
        <f>PPCL_NG!T73</f>
        <v>23.14</v>
      </c>
      <c r="H73">
        <f>PPCL_Spot!T73</f>
        <v>4.55</v>
      </c>
      <c r="I73">
        <f>Bawana_NG!T73</f>
        <v>57.802665436937971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568.16510529920549</v>
      </c>
      <c r="P73" s="77">
        <v>28.98</v>
      </c>
      <c r="Q73" s="77">
        <v>7.7278616874135544</v>
      </c>
      <c r="R73" s="80">
        <v>4.832544783983141</v>
      </c>
      <c r="S73" s="80">
        <v>0</v>
      </c>
      <c r="T73" s="78">
        <f>SUMPRODUCT(LTA!F73:AJ73,LTA!F$101:AJ$101,LTA!F$105:AJ$105)</f>
        <v>26.77</v>
      </c>
      <c r="U73" s="78">
        <f>SUMPRODUCT(LTA!F73:AJ73,LTA!F$102:AJ$102,LTA!F$105:AJ$105)</f>
        <v>262.23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-246</v>
      </c>
      <c r="AA73" s="117">
        <f>STOA!J73</f>
        <v>194.70000000000002</v>
      </c>
      <c r="AB73" s="117">
        <f>-STOA!P73</f>
        <v>0</v>
      </c>
      <c r="AC73">
        <f t="shared" si="3"/>
        <v>13.083192399288938</v>
      </c>
      <c r="AD73">
        <f t="shared" si="4"/>
        <v>979.45919724035753</v>
      </c>
      <c r="AE73">
        <f>'IDT-1'!F73</f>
        <v>0</v>
      </c>
      <c r="AF73" s="26"/>
      <c r="AG73">
        <f t="shared" si="5"/>
        <v>979.45919724035753</v>
      </c>
      <c r="AI73" s="75">
        <f>PXIL!J73</f>
        <v>0</v>
      </c>
      <c r="AJ73" s="75">
        <f>PXIL!P73</f>
        <v>0</v>
      </c>
      <c r="AK73" s="75">
        <f>RTM_IEX!J73</f>
        <v>48.38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11.264212432106216</v>
      </c>
      <c r="F74">
        <f>GT_Spot!T74</f>
        <v>0</v>
      </c>
      <c r="G74">
        <f>PPCL_NG!T74</f>
        <v>23.14</v>
      </c>
      <c r="H74">
        <f>PPCL_Spot!T74</f>
        <v>4.8383872042652447</v>
      </c>
      <c r="I74">
        <f>Bawana_NG!T74</f>
        <v>57.802665436937971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568.27482990010651</v>
      </c>
      <c r="P74" s="77">
        <v>28.98</v>
      </c>
      <c r="Q74" s="77">
        <v>7.7278616874135544</v>
      </c>
      <c r="R74" s="80">
        <v>3.3000000000000003</v>
      </c>
      <c r="S74" s="80">
        <v>0</v>
      </c>
      <c r="T74" s="78">
        <f>SUMPRODUCT(LTA!F74:AJ74,LTA!F$101:AJ$101,LTA!F$105:AJ$105)</f>
        <v>19.39</v>
      </c>
      <c r="U74" s="78">
        <f>SUMPRODUCT(LTA!F74:AJ74,LTA!F$102:AJ$102,LTA!F$105:AJ$105)</f>
        <v>259.74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-259</v>
      </c>
      <c r="AA74" s="117">
        <f>STOA!J74</f>
        <v>194.70000000000002</v>
      </c>
      <c r="AB74" s="117">
        <f>-STOA!P74</f>
        <v>0</v>
      </c>
      <c r="AC74">
        <f t="shared" si="3"/>
        <v>12.761209046863888</v>
      </c>
      <c r="AD74">
        <f t="shared" si="4"/>
        <v>917.07674761396561</v>
      </c>
      <c r="AE74">
        <f>'IDT-1'!F74</f>
        <v>0</v>
      </c>
      <c r="AF74" s="26"/>
      <c r="AG74">
        <f t="shared" si="5"/>
        <v>917.07674761396561</v>
      </c>
      <c r="AI74" s="75">
        <f>PXIL!J74</f>
        <v>0</v>
      </c>
      <c r="AJ74" s="75">
        <f>PXIL!P74</f>
        <v>0</v>
      </c>
      <c r="AK74" s="75">
        <f>RTM_IEX!J74</f>
        <v>9.68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11.264212432106216</v>
      </c>
      <c r="F75">
        <f>GT_Spot!T75</f>
        <v>0</v>
      </c>
      <c r="G75">
        <f>PPCL_NG!T75</f>
        <v>23.14</v>
      </c>
      <c r="H75">
        <f>PPCL_Spot!T75</f>
        <v>5</v>
      </c>
      <c r="I75">
        <f>Bawana_NG!T75</f>
        <v>57.802665436937971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635.16317876564074</v>
      </c>
      <c r="P75" s="77">
        <v>28.98</v>
      </c>
      <c r="Q75" s="77">
        <v>7.7278616874135544</v>
      </c>
      <c r="R75" s="80">
        <v>0</v>
      </c>
      <c r="S75" s="80">
        <v>0</v>
      </c>
      <c r="T75" s="78">
        <f>SUMPRODUCT(LTA!F75:AJ75,LTA!F$101:AJ$101,LTA!F$105:AJ$105)</f>
        <v>15.41</v>
      </c>
      <c r="U75" s="78">
        <f>SUMPRODUCT(LTA!F75:AJ75,LTA!F$102:AJ$102,LTA!F$105:AJ$105)</f>
        <v>290.86999999999989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-266</v>
      </c>
      <c r="AA75" s="117">
        <f>STOA!J75</f>
        <v>194.70000000000002</v>
      </c>
      <c r="AB75" s="117">
        <f>-STOA!P75</f>
        <v>0</v>
      </c>
      <c r="AC75">
        <f t="shared" si="3"/>
        <v>14.514685629579908</v>
      </c>
      <c r="AD75">
        <f t="shared" si="4"/>
        <v>879.54323269251847</v>
      </c>
      <c r="AE75">
        <f>'IDT-1'!F75</f>
        <v>0</v>
      </c>
      <c r="AF75" s="26"/>
      <c r="AG75">
        <f t="shared" si="5"/>
        <v>879.54323269251847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11.264212432106216</v>
      </c>
      <c r="F76">
        <f>GT_Spot!T76</f>
        <v>0</v>
      </c>
      <c r="G76">
        <f>PPCL_NG!T76</f>
        <v>23.14</v>
      </c>
      <c r="H76">
        <f>PPCL_Spot!T76</f>
        <v>5</v>
      </c>
      <c r="I76">
        <f>Bawana_NG!T76</f>
        <v>57.802665436937971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636.23225213670423</v>
      </c>
      <c r="P76" s="77">
        <v>28.98</v>
      </c>
      <c r="Q76" s="77">
        <v>7.7278616874135544</v>
      </c>
      <c r="R76" s="80">
        <v>0</v>
      </c>
      <c r="S76" s="80">
        <v>0</v>
      </c>
      <c r="T76" s="78">
        <f>SUMPRODUCT(LTA!F76:AJ76,LTA!F$101:AJ$101,LTA!F$105:AJ$105)</f>
        <v>12.379999999999999</v>
      </c>
      <c r="U76" s="78">
        <f>SUMPRODUCT(LTA!F76:AJ76,LTA!F$102:AJ$102,LTA!F$105:AJ$105)</f>
        <v>327.74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-284</v>
      </c>
      <c r="AA76" s="117">
        <f>STOA!J76</f>
        <v>194.70000000000002</v>
      </c>
      <c r="AB76" s="117">
        <f>-STOA!P76</f>
        <v>0</v>
      </c>
      <c r="AC76">
        <f t="shared" si="3"/>
        <v>15.070473045866736</v>
      </c>
      <c r="AD76">
        <f t="shared" si="4"/>
        <v>885.89651864729535</v>
      </c>
      <c r="AE76">
        <f>'IDT-1'!F76</f>
        <v>0</v>
      </c>
      <c r="AF76" s="26"/>
      <c r="AG76">
        <f t="shared" si="5"/>
        <v>885.89651864729535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11.264212432106216</v>
      </c>
      <c r="F77">
        <f>GT_Spot!T77</f>
        <v>0</v>
      </c>
      <c r="G77">
        <f>PPCL_NG!T77</f>
        <v>23.14</v>
      </c>
      <c r="H77">
        <f>PPCL_Spot!T77</f>
        <v>5</v>
      </c>
      <c r="I77">
        <f>Bawana_NG!T77</f>
        <v>57.802665436937971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674.11391931722324</v>
      </c>
      <c r="P77" s="77">
        <v>29.030000000000005</v>
      </c>
      <c r="Q77" s="77">
        <v>7.74</v>
      </c>
      <c r="R77" s="80">
        <v>0</v>
      </c>
      <c r="S77" s="80">
        <v>0</v>
      </c>
      <c r="T77" s="78">
        <f>SUMPRODUCT(LTA!F77:AJ77,LTA!F$101:AJ$101,LTA!F$105:AJ$105)</f>
        <v>6.75</v>
      </c>
      <c r="U77" s="78">
        <f>SUMPRODUCT(LTA!F77:AJ77,LTA!F$102:AJ$102,LTA!F$105:AJ$105)</f>
        <v>354.69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-457</v>
      </c>
      <c r="AA77" s="117">
        <f>STOA!J77</f>
        <v>194.70000000000002</v>
      </c>
      <c r="AB77" s="117">
        <f>-STOA!P77</f>
        <v>0</v>
      </c>
      <c r="AC77">
        <f t="shared" si="3"/>
        <v>16.488279292882417</v>
      </c>
      <c r="AD77">
        <f t="shared" si="4"/>
        <v>939.12251789338495</v>
      </c>
      <c r="AE77">
        <f>'IDT-1'!F77</f>
        <v>0</v>
      </c>
      <c r="AF77" s="26"/>
      <c r="AG77">
        <f t="shared" si="5"/>
        <v>939.12251789338495</v>
      </c>
      <c r="AI77" s="75">
        <f>PXIL!J77</f>
        <v>0</v>
      </c>
      <c r="AJ77" s="75">
        <f>PXIL!P77</f>
        <v>0</v>
      </c>
      <c r="AK77" s="75">
        <f>RTM_IEX!J77</f>
        <v>48.38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11.264212432106216</v>
      </c>
      <c r="F78">
        <f>GT_Spot!T78</f>
        <v>0</v>
      </c>
      <c r="G78">
        <f>PPCL_NG!T78</f>
        <v>23.14</v>
      </c>
      <c r="H78">
        <f>PPCL_Spot!T78</f>
        <v>5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693.04389250456393</v>
      </c>
      <c r="P78" s="77">
        <v>72.563646414392679</v>
      </c>
      <c r="Q78" s="77">
        <v>26.12</v>
      </c>
      <c r="R78" s="80">
        <v>0</v>
      </c>
      <c r="S78" s="80">
        <v>0</v>
      </c>
      <c r="T78" s="78">
        <f>SUMPRODUCT(LTA!F78:AJ78,LTA!F$101:AJ$101,LTA!F$105:AJ$105)</f>
        <v>2.64</v>
      </c>
      <c r="U78" s="78">
        <f>SUMPRODUCT(LTA!F78:AJ78,LTA!F$102:AJ$102,LTA!F$105:AJ$105)</f>
        <v>353.73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-554</v>
      </c>
      <c r="AA78" s="117">
        <f>STOA!J78</f>
        <v>194.70000000000002</v>
      </c>
      <c r="AB78" s="117">
        <f>-STOA!P78</f>
        <v>0</v>
      </c>
      <c r="AC78">
        <f t="shared" si="3"/>
        <v>18.205178059185563</v>
      </c>
      <c r="AD78">
        <f t="shared" si="4"/>
        <v>937.6465732918773</v>
      </c>
      <c r="AE78">
        <f>'IDT-1'!F78</f>
        <v>0</v>
      </c>
      <c r="AF78" s="26"/>
      <c r="AG78">
        <f t="shared" si="5"/>
        <v>937.6465732918773</v>
      </c>
      <c r="AI78" s="75">
        <f>PXIL!J78</f>
        <v>0</v>
      </c>
      <c r="AJ78" s="75">
        <f>PXIL!P78</f>
        <v>0</v>
      </c>
      <c r="AK78" s="75">
        <f>RTM_IEX!J78</f>
        <v>58.05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11.264212432106216</v>
      </c>
      <c r="F79">
        <f>GT_Spot!T79</f>
        <v>0</v>
      </c>
      <c r="G79">
        <f>PPCL_NG!T79</f>
        <v>23.14</v>
      </c>
      <c r="H79">
        <f>PPCL_Spot!T79</f>
        <v>4.8484848484848486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688.55519468131968</v>
      </c>
      <c r="P79" s="77">
        <v>72.56</v>
      </c>
      <c r="Q79" s="77">
        <v>26.12</v>
      </c>
      <c r="R79" s="80">
        <v>0</v>
      </c>
      <c r="S79" s="80">
        <v>0</v>
      </c>
      <c r="T79" s="78">
        <f>SUMPRODUCT(LTA!F79:AJ79,LTA!F$101:AJ$101,LTA!F$105:AJ$105)</f>
        <v>0.75</v>
      </c>
      <c r="U79" s="78">
        <f>SUMPRODUCT(LTA!F79:AJ79,LTA!F$102:AJ$102,LTA!F$105:AJ$105)</f>
        <v>377.41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-536</v>
      </c>
      <c r="AA79" s="117">
        <f>STOA!J79</f>
        <v>194.70000000000002</v>
      </c>
      <c r="AB79" s="117">
        <f>-STOA!P79</f>
        <v>0</v>
      </c>
      <c r="AC79">
        <f t="shared" si="3"/>
        <v>17.951761626827366</v>
      </c>
      <c r="AD79">
        <f t="shared" si="4"/>
        <v>884.99613033508331</v>
      </c>
      <c r="AE79">
        <f>'IDT-1'!F79</f>
        <v>0</v>
      </c>
      <c r="AF79" s="26"/>
      <c r="AG79">
        <f t="shared" si="5"/>
        <v>884.99613033508331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9.6808421052631584</v>
      </c>
      <c r="F80">
        <f>GT_Spot!T80</f>
        <v>0</v>
      </c>
      <c r="G80">
        <f>PPCL_NG!T80</f>
        <v>23.14</v>
      </c>
      <c r="H80">
        <f>PPCL_Spot!T80</f>
        <v>5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779.54250782629822</v>
      </c>
      <c r="P80" s="77">
        <v>72.56</v>
      </c>
      <c r="Q80" s="77">
        <v>26.12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398.21000000000004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-695</v>
      </c>
      <c r="AA80" s="117">
        <f>STOA!J80</f>
        <v>194.70000000000002</v>
      </c>
      <c r="AB80" s="117">
        <f>-STOA!P80</f>
        <v>0</v>
      </c>
      <c r="AC80">
        <f t="shared" si="3"/>
        <v>20.65750410732349</v>
      </c>
      <c r="AD80">
        <f t="shared" si="4"/>
        <v>930.61584582423791</v>
      </c>
      <c r="AE80">
        <f>'IDT-1'!F80</f>
        <v>0</v>
      </c>
      <c r="AF80" s="26"/>
      <c r="AG80">
        <f t="shared" si="5"/>
        <v>930.61584582423791</v>
      </c>
      <c r="AI80" s="75">
        <f>PXIL!J80</f>
        <v>0</v>
      </c>
      <c r="AJ80" s="75">
        <f>PXIL!P80</f>
        <v>0</v>
      </c>
      <c r="AK80" s="75">
        <f>RTM_IEX!J80</f>
        <v>67.72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9.6808421052631584</v>
      </c>
      <c r="F81">
        <f>GT_Spot!T81</f>
        <v>0</v>
      </c>
      <c r="G81">
        <f>PPCL_NG!T81</f>
        <v>23.14</v>
      </c>
      <c r="H81">
        <f>PPCL_Spot!T81</f>
        <v>5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824.04911537353473</v>
      </c>
      <c r="P81" s="77">
        <v>72.56</v>
      </c>
      <c r="Q81" s="77">
        <v>26.12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397.73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-627</v>
      </c>
      <c r="AA81" s="117">
        <f>STOA!J81</f>
        <v>194.70000000000002</v>
      </c>
      <c r="AB81" s="117">
        <f>-STOA!P81</f>
        <v>0</v>
      </c>
      <c r="AC81">
        <f t="shared" si="3"/>
        <v>20.44122558222989</v>
      </c>
      <c r="AD81">
        <f t="shared" si="4"/>
        <v>1042.8587318965681</v>
      </c>
      <c r="AE81">
        <f>'IDT-1'!F81</f>
        <v>0</v>
      </c>
      <c r="AF81" s="26"/>
      <c r="AG81">
        <f t="shared" si="5"/>
        <v>1042.8587318965681</v>
      </c>
      <c r="AI81" s="75">
        <f>PXIL!J81</f>
        <v>0</v>
      </c>
      <c r="AJ81" s="75">
        <f>PXIL!P81</f>
        <v>0</v>
      </c>
      <c r="AK81" s="75">
        <f>RTM_IEX!J81</f>
        <v>67.72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9.6883435582822095</v>
      </c>
      <c r="F82">
        <f>GT_Spot!T82</f>
        <v>0</v>
      </c>
      <c r="G82">
        <f>PPCL_NG!T82</f>
        <v>23.14</v>
      </c>
      <c r="H82">
        <f>PPCL_Spot!T82</f>
        <v>5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824.30266286048698</v>
      </c>
      <c r="P82" s="77">
        <v>72.56</v>
      </c>
      <c r="Q82" s="77">
        <v>26.12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397.22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-555</v>
      </c>
      <c r="AA82" s="117">
        <f>STOA!J82</f>
        <v>194.70000000000002</v>
      </c>
      <c r="AB82" s="117">
        <f>-STOA!P82</f>
        <v>0</v>
      </c>
      <c r="AC82">
        <f t="shared" si="3"/>
        <v>19.629617631303574</v>
      </c>
      <c r="AD82">
        <f t="shared" si="4"/>
        <v>1096.0813887874658</v>
      </c>
      <c r="AE82">
        <f>'IDT-1'!F82</f>
        <v>-9.2260000000000009</v>
      </c>
      <c r="AF82" s="26"/>
      <c r="AG82">
        <f t="shared" si="5"/>
        <v>1086.8553887874657</v>
      </c>
      <c r="AI82" s="75">
        <f>PXIL!J82</f>
        <v>0</v>
      </c>
      <c r="AJ82" s="75">
        <f>PXIL!P82</f>
        <v>0</v>
      </c>
      <c r="AK82" s="75">
        <f>RTM_IEX!J82</f>
        <v>48.38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10.393678665496049</v>
      </c>
      <c r="F83">
        <f>GT_Spot!T83</f>
        <v>0</v>
      </c>
      <c r="G83">
        <f>PPCL_NG!T83</f>
        <v>23.14</v>
      </c>
      <c r="H83">
        <f>PPCL_Spot!T83</f>
        <v>5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879.09737008116338</v>
      </c>
      <c r="P83" s="77">
        <v>72.56</v>
      </c>
      <c r="Q83" s="77">
        <v>26.12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396.94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-491</v>
      </c>
      <c r="AA83" s="117">
        <f>STOA!J83</f>
        <v>194.70000000000002</v>
      </c>
      <c r="AB83" s="117">
        <f>-STOA!P83</f>
        <v>0</v>
      </c>
      <c r="AC83">
        <f t="shared" si="3"/>
        <v>19.760225842368506</v>
      </c>
      <c r="AD83">
        <f t="shared" si="4"/>
        <v>1239.3608229042909</v>
      </c>
      <c r="AE83">
        <f>'IDT-1'!F83</f>
        <v>-40.941000000000003</v>
      </c>
      <c r="AF83" s="26"/>
      <c r="AG83">
        <f t="shared" si="5"/>
        <v>1198.4198229042909</v>
      </c>
      <c r="AI83" s="75">
        <f>PXIL!J83</f>
        <v>0</v>
      </c>
      <c r="AJ83" s="75">
        <f>PXIL!P83</f>
        <v>0</v>
      </c>
      <c r="AK83" s="75">
        <f>RTM_IEX!J83</f>
        <v>72.569999999999993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10.393678665496049</v>
      </c>
      <c r="F84">
        <f>GT_Spot!T84</f>
        <v>0</v>
      </c>
      <c r="G84">
        <f>PPCL_NG!T84</f>
        <v>23.14</v>
      </c>
      <c r="H84">
        <f>PPCL_Spot!T84</f>
        <v>5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879.09737008116338</v>
      </c>
      <c r="P84" s="77">
        <v>72.56</v>
      </c>
      <c r="Q84" s="77">
        <v>26.12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396.66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-409.1</v>
      </c>
      <c r="AA84" s="117">
        <f>STOA!J84</f>
        <v>194.70000000000002</v>
      </c>
      <c r="AB84" s="117">
        <f>-STOA!P84</f>
        <v>0</v>
      </c>
      <c r="AC84">
        <f t="shared" si="3"/>
        <v>18.39202719830071</v>
      </c>
      <c r="AD84">
        <f t="shared" si="4"/>
        <v>1249.779021548359</v>
      </c>
      <c r="AE84">
        <f>'IDT-1'!F84</f>
        <v>-10.956</v>
      </c>
      <c r="AF84" s="26"/>
      <c r="AG84">
        <f t="shared" si="5"/>
        <v>1238.8230215483591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10.393678665496049</v>
      </c>
      <c r="F85">
        <f>GT_Spot!T85</f>
        <v>0</v>
      </c>
      <c r="G85">
        <f>PPCL_NG!T85</f>
        <v>23.14</v>
      </c>
      <c r="H85">
        <f>PPCL_Spot!T85</f>
        <v>4.8484848484848486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830.14760796764415</v>
      </c>
      <c r="P85" s="77">
        <v>72.56</v>
      </c>
      <c r="Q85" s="77">
        <v>26.12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396.42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-376.6</v>
      </c>
      <c r="AA85" s="117">
        <f>STOA!J85</f>
        <v>194.70000000000002</v>
      </c>
      <c r="AB85" s="117">
        <f>-STOA!P85</f>
        <v>0</v>
      </c>
      <c r="AC85">
        <f t="shared" si="3"/>
        <v>18.779050754171472</v>
      </c>
      <c r="AD85">
        <f t="shared" si="4"/>
        <v>1107.5507207274536</v>
      </c>
      <c r="AE85">
        <f>'IDT-1'!F85</f>
        <v>-15.569000000000001</v>
      </c>
      <c r="AF85" s="26"/>
      <c r="AG85">
        <f t="shared" si="5"/>
        <v>1091.9817207274536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10.393678665496049</v>
      </c>
      <c r="F86">
        <f>GT_Spot!T86</f>
        <v>0</v>
      </c>
      <c r="G86">
        <f>PPCL_NG!T86</f>
        <v>23.14</v>
      </c>
      <c r="H86">
        <f>PPCL_Spot!T86</f>
        <v>5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829.0140181700441</v>
      </c>
      <c r="P86" s="77">
        <v>72.56</v>
      </c>
      <c r="Q86" s="77">
        <v>26.12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396.16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-353</v>
      </c>
      <c r="AA86" s="117">
        <f>STOA!J86</f>
        <v>194.70000000000002</v>
      </c>
      <c r="AB86" s="117">
        <f>-STOA!P86</f>
        <v>0</v>
      </c>
      <c r="AC86">
        <f t="shared" si="3"/>
        <v>17.448830747487705</v>
      </c>
      <c r="AD86">
        <f t="shared" si="4"/>
        <v>1256.2388660880524</v>
      </c>
      <c r="AE86">
        <f>'IDT-1'!F86</f>
        <v>-60.546999999999997</v>
      </c>
      <c r="AF86" s="26"/>
      <c r="AG86">
        <f t="shared" si="5"/>
        <v>1195.6918660880524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10.393678665496049</v>
      </c>
      <c r="F87">
        <f>GT_Spot!T87</f>
        <v>0</v>
      </c>
      <c r="G87">
        <f>PPCL_NG!T87</f>
        <v>23.14</v>
      </c>
      <c r="H87">
        <f>PPCL_Spot!T87</f>
        <v>5.39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796.57851409318437</v>
      </c>
      <c r="P87" s="77">
        <v>72.56</v>
      </c>
      <c r="Q87" s="77">
        <v>26.12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395.71000000000004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-188.9</v>
      </c>
      <c r="AA87" s="117">
        <f>STOA!J87</f>
        <v>194.70000000000002</v>
      </c>
      <c r="AB87" s="117">
        <f>-STOA!P87</f>
        <v>0</v>
      </c>
      <c r="AC87">
        <f t="shared" si="3"/>
        <v>16.505001062216667</v>
      </c>
      <c r="AD87">
        <f t="shared" si="4"/>
        <v>1298.7871916964639</v>
      </c>
      <c r="AE87">
        <f>'IDT-1'!F87</f>
        <v>-100.33499999999999</v>
      </c>
      <c r="AF87" s="26"/>
      <c r="AG87">
        <f t="shared" si="5"/>
        <v>1198.4521916964638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10.393678665496049</v>
      </c>
      <c r="F88">
        <f>GT_Spot!T88</f>
        <v>0</v>
      </c>
      <c r="G88">
        <f>PPCL_NG!T88</f>
        <v>23.14</v>
      </c>
      <c r="H88">
        <f>PPCL_Spot!T88</f>
        <v>5.39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810.63336724318424</v>
      </c>
      <c r="P88" s="77">
        <v>72.56</v>
      </c>
      <c r="Q88" s="77">
        <v>26.12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395.39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-215</v>
      </c>
      <c r="AA88" s="117">
        <f>STOA!J88</f>
        <v>194.70000000000002</v>
      </c>
      <c r="AB88" s="117">
        <f>-STOA!P88</f>
        <v>0</v>
      </c>
      <c r="AC88">
        <f t="shared" si="3"/>
        <v>16.05855542126838</v>
      </c>
      <c r="AD88">
        <f t="shared" si="4"/>
        <v>1376.8684904874119</v>
      </c>
      <c r="AE88">
        <f>'IDT-1'!F88</f>
        <v>-155</v>
      </c>
      <c r="AF88" s="26"/>
      <c r="AG88">
        <f t="shared" si="5"/>
        <v>1221.8684904874119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10.703014340064383</v>
      </c>
      <c r="F89">
        <f>GT_Spot!T89</f>
        <v>0</v>
      </c>
      <c r="G89">
        <f>PPCL_NG!T89</f>
        <v>23.14</v>
      </c>
      <c r="H89">
        <f>PPCL_Spot!T89</f>
        <v>5.39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847.88789465709692</v>
      </c>
      <c r="P89" s="77">
        <v>72.56</v>
      </c>
      <c r="Q89" s="77">
        <v>26.12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396.26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-117</v>
      </c>
      <c r="AA89" s="117">
        <f>STOA!J89</f>
        <v>194.70000000000002</v>
      </c>
      <c r="AB89" s="117">
        <f>-STOA!P89</f>
        <v>0</v>
      </c>
      <c r="AC89">
        <f t="shared" si="3"/>
        <v>15.526716919271873</v>
      </c>
      <c r="AD89">
        <f t="shared" si="4"/>
        <v>1513.8341920778894</v>
      </c>
      <c r="AE89">
        <f>'IDT-1'!F89</f>
        <v>-229</v>
      </c>
      <c r="AF89" s="26"/>
      <c r="AG89">
        <f t="shared" si="5"/>
        <v>1284.8341920778894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10.703014340064383</v>
      </c>
      <c r="F90">
        <f>GT_Spot!T90</f>
        <v>0</v>
      </c>
      <c r="G90">
        <f>PPCL_NG!T90</f>
        <v>23.14</v>
      </c>
      <c r="H90">
        <f>PPCL_Spot!T90</f>
        <v>5.39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865.175364108297</v>
      </c>
      <c r="P90" s="77">
        <v>72.56</v>
      </c>
      <c r="Q90" s="77">
        <v>26.12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396.45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-21</v>
      </c>
      <c r="AA90" s="117">
        <f>STOA!J90</f>
        <v>194.70000000000002</v>
      </c>
      <c r="AB90" s="117">
        <f>-STOA!P90</f>
        <v>0</v>
      </c>
      <c r="AC90">
        <f t="shared" si="3"/>
        <v>15.27212478442145</v>
      </c>
      <c r="AD90">
        <f t="shared" si="4"/>
        <v>1577.56625366394</v>
      </c>
      <c r="AE90">
        <f>'IDT-1'!F90</f>
        <v>-289</v>
      </c>
      <c r="AF90" s="26"/>
      <c r="AG90">
        <f t="shared" si="5"/>
        <v>1288.56625366394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10.70671217292378</v>
      </c>
      <c r="F91">
        <f>GT_Spot!T91</f>
        <v>0</v>
      </c>
      <c r="G91">
        <f>PPCL_NG!T91</f>
        <v>23.14</v>
      </c>
      <c r="H91">
        <f>PPCL_Spot!T91</f>
        <v>5.27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836.02359034696792</v>
      </c>
      <c r="P91" s="77">
        <v>72.56</v>
      </c>
      <c r="Q91" s="77">
        <v>26.12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396.57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-166</v>
      </c>
      <c r="AA91" s="117">
        <f>STOA!J91</f>
        <v>194.70000000000002</v>
      </c>
      <c r="AB91" s="117">
        <f>-STOA!P91</f>
        <v>0</v>
      </c>
      <c r="AC91">
        <f t="shared" si="3"/>
        <v>16.214168931747281</v>
      </c>
      <c r="AD91">
        <f t="shared" si="4"/>
        <v>1412.4761335881442</v>
      </c>
      <c r="AE91">
        <f>'IDT-1'!F91</f>
        <v>-117</v>
      </c>
      <c r="AF91" s="26"/>
      <c r="AG91">
        <f t="shared" si="5"/>
        <v>1295.4761335881442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10.70671217292378</v>
      </c>
      <c r="F92">
        <f>GT_Spot!T92</f>
        <v>0</v>
      </c>
      <c r="G92">
        <f>PPCL_NG!T92</f>
        <v>23.14</v>
      </c>
      <c r="H92">
        <f>PPCL_Spot!T92</f>
        <v>5.39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836.48146938226341</v>
      </c>
      <c r="P92" s="77">
        <v>72.56</v>
      </c>
      <c r="Q92" s="77">
        <v>26.12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396.56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-67</v>
      </c>
      <c r="AA92" s="117">
        <f>STOA!J92</f>
        <v>194.70000000000002</v>
      </c>
      <c r="AB92" s="117">
        <f>-STOA!P92</f>
        <v>0</v>
      </c>
      <c r="AC92">
        <f t="shared" si="3"/>
        <v>15.917309931503244</v>
      </c>
      <c r="AD92">
        <f t="shared" si="4"/>
        <v>1447.3408716236838</v>
      </c>
      <c r="AE92">
        <f>'IDT-1'!F92</f>
        <v>-189</v>
      </c>
      <c r="AF92" s="26"/>
      <c r="AG92">
        <f t="shared" si="5"/>
        <v>1258.3408716236838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10.70671217292378</v>
      </c>
      <c r="F93">
        <f>GT_Spot!T93</f>
        <v>0</v>
      </c>
      <c r="G93">
        <f>PPCL_NG!T93</f>
        <v>23.14</v>
      </c>
      <c r="H93">
        <f>PPCL_Spot!T93</f>
        <v>5.39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764.94374193449403</v>
      </c>
      <c r="P93" s="77">
        <v>72.56</v>
      </c>
      <c r="Q93" s="77">
        <v>26.12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396.61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-156.19999999999999</v>
      </c>
      <c r="AA93" s="117">
        <f>STOA!J93</f>
        <v>194.70000000000002</v>
      </c>
      <c r="AB93" s="117">
        <f>-STOA!P93</f>
        <v>0</v>
      </c>
      <c r="AC93">
        <f t="shared" si="3"/>
        <v>15.325506065556093</v>
      </c>
      <c r="AD93">
        <f t="shared" si="4"/>
        <v>1372.2449480418618</v>
      </c>
      <c r="AE93">
        <f>'IDT-1'!F93</f>
        <v>0</v>
      </c>
      <c r="AF93" s="26"/>
      <c r="AG93">
        <f t="shared" si="5"/>
        <v>1372.2449480418618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10.70671217292378</v>
      </c>
      <c r="F94">
        <f>GT_Spot!T94</f>
        <v>0</v>
      </c>
      <c r="G94">
        <f>PPCL_NG!T94</f>
        <v>23.14</v>
      </c>
      <c r="H94">
        <f>PPCL_Spot!T94</f>
        <v>5.39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657.54903745646425</v>
      </c>
      <c r="P94" s="77">
        <v>72.56</v>
      </c>
      <c r="Q94" s="77">
        <v>26.12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396.6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194.70000000000002</v>
      </c>
      <c r="AB94" s="117">
        <f>-STOA!P94</f>
        <v>0</v>
      </c>
      <c r="AC94">
        <f t="shared" si="3"/>
        <v>13.171143697626428</v>
      </c>
      <c r="AD94">
        <f t="shared" si="4"/>
        <v>1403.1946059317618</v>
      </c>
      <c r="AE94">
        <f>'IDT-1'!F94</f>
        <v>0</v>
      </c>
      <c r="AF94" s="26"/>
      <c r="AG94">
        <f t="shared" si="5"/>
        <v>1403.1946059317618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10.70671217292378</v>
      </c>
      <c r="F95">
        <f>GT_Spot!T95</f>
        <v>0</v>
      </c>
      <c r="G95">
        <f>PPCL_NG!T95</f>
        <v>23.14</v>
      </c>
      <c r="H95">
        <f>PPCL_Spot!T95</f>
        <v>5.39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646.30281969946543</v>
      </c>
      <c r="P95" s="77">
        <v>72.56</v>
      </c>
      <c r="Q95" s="77">
        <v>26.12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399.99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194.70000000000002</v>
      </c>
      <c r="AB95" s="117">
        <f>-STOA!P95</f>
        <v>0</v>
      </c>
      <c r="AC95">
        <f t="shared" si="3"/>
        <v>13.279571531808744</v>
      </c>
      <c r="AD95">
        <f t="shared" si="4"/>
        <v>1375.2299603405804</v>
      </c>
      <c r="AE95">
        <f>'IDT-1'!F95</f>
        <v>0</v>
      </c>
      <c r="AF95" s="26"/>
      <c r="AG95">
        <f t="shared" si="5"/>
        <v>1375.2299603405804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10.70671217292378</v>
      </c>
      <c r="F96">
        <f>GT_Spot!T96</f>
        <v>0</v>
      </c>
      <c r="G96">
        <f>PPCL_NG!T96</f>
        <v>23.14</v>
      </c>
      <c r="H96">
        <f>PPCL_Spot!T96</f>
        <v>5.39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646.30281969946543</v>
      </c>
      <c r="P96" s="77">
        <v>72.56</v>
      </c>
      <c r="Q96" s="77">
        <v>26.12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400.18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194.70000000000002</v>
      </c>
      <c r="AB96" s="117">
        <f>-STOA!P96</f>
        <v>0</v>
      </c>
      <c r="AC96">
        <f t="shared" si="3"/>
        <v>13.281243531808743</v>
      </c>
      <c r="AD96">
        <f t="shared" si="4"/>
        <v>1375.4182883405804</v>
      </c>
      <c r="AE96">
        <f>'IDT-1'!F96</f>
        <v>0</v>
      </c>
      <c r="AF96" s="26"/>
      <c r="AG96">
        <f t="shared" si="5"/>
        <v>1375.4182883405804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10.70671217292378</v>
      </c>
      <c r="F97">
        <f>GT_Spot!T97</f>
        <v>0</v>
      </c>
      <c r="G97">
        <f>PPCL_NG!T97</f>
        <v>23.14</v>
      </c>
      <c r="H97">
        <f>PPCL_Spot!T97</f>
        <v>5.27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637.67613538386547</v>
      </c>
      <c r="P97" s="77">
        <v>72.56</v>
      </c>
      <c r="Q97" s="77">
        <v>26.12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400.28000000000003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194.70000000000002</v>
      </c>
      <c r="AB97" s="117">
        <f>-STOA!P97</f>
        <v>0</v>
      </c>
      <c r="AC97">
        <f t="shared" si="3"/>
        <v>13.205152709831466</v>
      </c>
      <c r="AD97">
        <f t="shared" si="4"/>
        <v>1366.8476948469579</v>
      </c>
      <c r="AE97">
        <f>'IDT-1'!F97</f>
        <v>0</v>
      </c>
      <c r="AF97" s="26"/>
      <c r="AG97">
        <f t="shared" si="5"/>
        <v>1366.8476948469579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11.016154721274177</v>
      </c>
      <c r="F98">
        <f>GT_Spot!T98</f>
        <v>0</v>
      </c>
      <c r="G98">
        <f>PPCL_NG!T98</f>
        <v>23.14</v>
      </c>
      <c r="H98">
        <f>PPCL_Spot!T98</f>
        <v>5.39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637.67613538386547</v>
      </c>
      <c r="P98" s="77">
        <v>72.56</v>
      </c>
      <c r="Q98" s="77">
        <v>26.12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400.45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194.70000000000002</v>
      </c>
      <c r="AB98" s="117">
        <f>-STOA!P98</f>
        <v>0</v>
      </c>
      <c r="AC98">
        <f t="shared" si="3"/>
        <v>13.210427804256948</v>
      </c>
      <c r="AD98">
        <f t="shared" si="4"/>
        <v>1367.4418623008826</v>
      </c>
      <c r="AE98">
        <f>'IDT-1'!F98</f>
        <v>0</v>
      </c>
      <c r="AF98" s="26"/>
      <c r="AG98">
        <f t="shared" si="5"/>
        <v>1367.4418623008826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0.27361598627603684</v>
      </c>
      <c r="F99">
        <f t="shared" si="6"/>
        <v>0</v>
      </c>
      <c r="G99">
        <f t="shared" si="6"/>
        <v>0.55536000000000074</v>
      </c>
      <c r="H99">
        <f t="shared" si="6"/>
        <v>0.13611043761653902</v>
      </c>
      <c r="I99">
        <f t="shared" si="6"/>
        <v>1.490490647913304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15.655586611221194</v>
      </c>
      <c r="P99" s="77">
        <f t="shared" si="6"/>
        <v>1.0996532044323837</v>
      </c>
      <c r="Q99" s="77">
        <f t="shared" si="6"/>
        <v>0.34669893402771867</v>
      </c>
      <c r="R99" s="80">
        <f>SUM(R3:R98)/4000</f>
        <v>0.18006563575978118</v>
      </c>
      <c r="S99" s="80">
        <f t="shared" si="6"/>
        <v>0</v>
      </c>
      <c r="T99" s="78">
        <f t="shared" si="6"/>
        <v>0.76872750000000012</v>
      </c>
      <c r="U99" s="78">
        <f t="shared" si="6"/>
        <v>8.4667850000000016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-6.0570750000000002</v>
      </c>
      <c r="AA99" s="117">
        <f t="shared" si="6"/>
        <v>4.6728000000000085</v>
      </c>
      <c r="AB99" s="117">
        <f t="shared" si="6"/>
        <v>0</v>
      </c>
      <c r="AC99">
        <f t="shared" si="6"/>
        <v>0.36127431355823658</v>
      </c>
      <c r="AD99">
        <f t="shared" si="6"/>
        <v>26.803934643688709</v>
      </c>
      <c r="AE99">
        <f t="shared" si="6"/>
        <v>-0.30616175000000001</v>
      </c>
      <c r="AG99">
        <f t="shared" si="6"/>
        <v>26.497772893688712</v>
      </c>
      <c r="AI99">
        <f t="shared" si="6"/>
        <v>0</v>
      </c>
      <c r="AJ99">
        <f t="shared" si="6"/>
        <v>0</v>
      </c>
      <c r="AK99">
        <f t="shared" si="6"/>
        <v>0.43297000000000002</v>
      </c>
      <c r="AL99">
        <f t="shared" si="6"/>
        <v>-0.85657999999999979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29.060000000000002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59.239999999999988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1.2146752917023096</v>
      </c>
      <c r="AD3">
        <f>SUM(B3:AB3,AI3:AR3)-AC3</f>
        <v>136.81660785628739</v>
      </c>
      <c r="AE3">
        <f>'IDT-1'!E3</f>
        <v>0</v>
      </c>
      <c r="AF3" s="26"/>
      <c r="AG3">
        <f>SUM(AD3:AF3)+AT3</f>
        <v>136.81660785628739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29.060000000000002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59.239999999999988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1.2146752917023096</v>
      </c>
      <c r="AD4">
        <f t="shared" ref="AD4:AD67" si="1">SUM(B4:AB4,AI4:AR4)-AC4</f>
        <v>136.81660785628739</v>
      </c>
      <c r="AE4">
        <f>'IDT-1'!E4</f>
        <v>0</v>
      </c>
      <c r="AF4" s="26"/>
      <c r="AG4">
        <f t="shared" ref="AG4:AG67" si="2">SUM(AD4:AF4)+AT4</f>
        <v>136.81660785628739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1.5013869232946506</v>
      </c>
      <c r="F5">
        <f>GT_Spot!S5</f>
        <v>0</v>
      </c>
      <c r="G5">
        <f>PPCL_NG!S5</f>
        <v>36.36</v>
      </c>
      <c r="H5">
        <f>PPCL_Spot!S5</f>
        <v>7.39</v>
      </c>
      <c r="I5">
        <f>Bawana_NG!S5</f>
        <v>29.060000000000002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59.45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1.1856362049249929</v>
      </c>
      <c r="AD5">
        <f t="shared" si="1"/>
        <v>133.54575071836965</v>
      </c>
      <c r="AE5">
        <f>'IDT-1'!E5</f>
        <v>0</v>
      </c>
      <c r="AF5" s="26"/>
      <c r="AG5">
        <f t="shared" si="2"/>
        <v>133.54575071836965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1.5027656477438136</v>
      </c>
      <c r="F6">
        <f>GT_Spot!S6</f>
        <v>0</v>
      </c>
      <c r="G6">
        <f>PPCL_NG!S6</f>
        <v>36.36</v>
      </c>
      <c r="H6">
        <f>PPCL_Spot!S6</f>
        <v>7.3925714285714292</v>
      </c>
      <c r="I6">
        <f>Bawana_NG!S6</f>
        <v>29.060000000000002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59.48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1.1859349662715741</v>
      </c>
      <c r="AD6">
        <f t="shared" si="1"/>
        <v>133.57940211004367</v>
      </c>
      <c r="AE6">
        <f>'IDT-1'!E6</f>
        <v>0</v>
      </c>
      <c r="AF6" s="26"/>
      <c r="AG6">
        <f t="shared" si="2"/>
        <v>133.57940211004367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1.5013869232946506</v>
      </c>
      <c r="F7">
        <f>GT_Spot!S7</f>
        <v>0</v>
      </c>
      <c r="G7">
        <f>PPCL_NG!S7</f>
        <v>36.36</v>
      </c>
      <c r="H7">
        <f>PPCL_Spot!S7</f>
        <v>7.4961439588688954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59.51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1.6310046478728051</v>
      </c>
      <c r="AD7">
        <f t="shared" si="1"/>
        <v>83.266526234290723</v>
      </c>
      <c r="AE7">
        <f>'IDT-1'!E7</f>
        <v>0</v>
      </c>
      <c r="AF7" s="26"/>
      <c r="AG7">
        <f t="shared" si="2"/>
        <v>83.266526234290723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1.5013869232946506</v>
      </c>
      <c r="F8">
        <f>GT_Spot!S8</f>
        <v>0</v>
      </c>
      <c r="G8">
        <f>PPCL_NG!S8</f>
        <v>36.36</v>
      </c>
      <c r="H8">
        <f>PPCL_Spot!S8</f>
        <v>7.8274285714285714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59.54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1.1902775763535645</v>
      </c>
      <c r="AD8">
        <f t="shared" si="1"/>
        <v>134.06853791836966</v>
      </c>
      <c r="AE8">
        <f>'IDT-1'!E8</f>
        <v>0</v>
      </c>
      <c r="AF8" s="26"/>
      <c r="AG8">
        <f t="shared" si="2"/>
        <v>134.06853791836966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1.5013869232946506</v>
      </c>
      <c r="F9">
        <f>GT_Spot!S9</f>
        <v>0</v>
      </c>
      <c r="G9">
        <f>PPCL_NG!S9</f>
        <v>36.36</v>
      </c>
      <c r="H9">
        <f>PPCL_Spot!S9</f>
        <v>7.8274285714285714</v>
      </c>
      <c r="I9">
        <f>Bawana_NG!S9</f>
        <v>29.061340096841132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59.559999999999988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1.1904653692057663</v>
      </c>
      <c r="AD9">
        <f t="shared" si="1"/>
        <v>134.0896902223586</v>
      </c>
      <c r="AE9">
        <f>'IDT-1'!E9</f>
        <v>0</v>
      </c>
      <c r="AF9" s="26"/>
      <c r="AG9">
        <f t="shared" si="2"/>
        <v>134.0896902223586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1.4592131333144638</v>
      </c>
      <c r="F10">
        <f>GT_Spot!S10</f>
        <v>0</v>
      </c>
      <c r="G10">
        <f>PPCL_NG!S10</f>
        <v>36.36</v>
      </c>
      <c r="H10">
        <f>PPCL_Spot!S10</f>
        <v>7.8274285714285714</v>
      </c>
      <c r="I10">
        <f>Bawana_NG!S10</f>
        <v>29.061340096841132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59.559999999999988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1.1900942398539405</v>
      </c>
      <c r="AD10">
        <f t="shared" si="1"/>
        <v>134.04788756173019</v>
      </c>
      <c r="AE10">
        <f>'IDT-1'!E10</f>
        <v>0</v>
      </c>
      <c r="AF10" s="26"/>
      <c r="AG10">
        <f t="shared" si="2"/>
        <v>134.04788756173019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2.4637770897832816</v>
      </c>
      <c r="F11">
        <f>GT_Spot!S11</f>
        <v>0</v>
      </c>
      <c r="G11">
        <f>PPCL_NG!S11</f>
        <v>36.36</v>
      </c>
      <c r="H11">
        <f>PPCL_Spot!S11</f>
        <v>13.846153846153847</v>
      </c>
      <c r="I11">
        <f>Bawana_NG!S11</f>
        <v>29.061340096841132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59.779999999999994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1.2538351850884486</v>
      </c>
      <c r="AD11">
        <f t="shared" si="1"/>
        <v>141.22743584768978</v>
      </c>
      <c r="AE11">
        <f>'IDT-1'!E11</f>
        <v>0</v>
      </c>
      <c r="AF11" s="26"/>
      <c r="AG11">
        <f t="shared" si="2"/>
        <v>141.22743584768978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1.9861896838602326</v>
      </c>
      <c r="F12">
        <f>GT_Spot!S12</f>
        <v>0</v>
      </c>
      <c r="G12">
        <f>PPCL_NG!S12</f>
        <v>36.36</v>
      </c>
      <c r="H12">
        <f>PPCL_Spot!S12</f>
        <v>13.846153846153847</v>
      </c>
      <c r="I12">
        <f>Bawana_NG!S12</f>
        <v>29.061340096841132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59.779999999999994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1.7379294296370684</v>
      </c>
      <c r="AD12">
        <f t="shared" si="1"/>
        <v>85.265754197218143</v>
      </c>
      <c r="AE12">
        <f>'IDT-1'!E12</f>
        <v>0</v>
      </c>
      <c r="AF12" s="26"/>
      <c r="AG12">
        <f t="shared" si="2"/>
        <v>85.265754197218143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1.4579454695676122</v>
      </c>
      <c r="F13">
        <f>GT_Spot!S13</f>
        <v>0</v>
      </c>
      <c r="G13">
        <f>PPCL_NG!S13</f>
        <v>36.36</v>
      </c>
      <c r="H13">
        <f>PPCL_Spot!S13</f>
        <v>7.4961439588688954</v>
      </c>
      <c r="I13">
        <f>Bawana_NG!S13</f>
        <v>29.061340096841132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59.779999999999994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1.1891037798224433</v>
      </c>
      <c r="AD13">
        <f t="shared" si="1"/>
        <v>133.93632574545521</v>
      </c>
      <c r="AE13">
        <f>'IDT-1'!E13</f>
        <v>0</v>
      </c>
      <c r="AF13" s="26"/>
      <c r="AG13">
        <f t="shared" si="2"/>
        <v>133.93632574545521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1.5000826218672543</v>
      </c>
      <c r="F14">
        <f>GT_Spot!S14</f>
        <v>0</v>
      </c>
      <c r="G14">
        <f>PPCL_NG!S14</f>
        <v>36.36</v>
      </c>
      <c r="H14">
        <f>PPCL_Spot!S14</f>
        <v>7.8274285714285714</v>
      </c>
      <c r="I14">
        <f>Bawana_NG!S14</f>
        <v>29.061340096841132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59.779999999999994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1.1923898913532052</v>
      </c>
      <c r="AD14">
        <f t="shared" si="1"/>
        <v>134.30646139878374</v>
      </c>
      <c r="AE14">
        <f>'IDT-1'!E14</f>
        <v>0</v>
      </c>
      <c r="AF14" s="26"/>
      <c r="AG14">
        <f t="shared" si="2"/>
        <v>134.30646139878374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2.0435940099833609</v>
      </c>
      <c r="F15">
        <f>GT_Spot!S15</f>
        <v>0</v>
      </c>
      <c r="G15">
        <f>PPCL_NG!S15</f>
        <v>36.36</v>
      </c>
      <c r="H15">
        <f>PPCL_Spot!S15</f>
        <v>13.846153846153847</v>
      </c>
      <c r="I15">
        <f>Bawana_NG!S15</f>
        <v>29.061340096841132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59.779999999999994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1.2501375739862095</v>
      </c>
      <c r="AD15">
        <f t="shared" si="1"/>
        <v>140.81095037899212</v>
      </c>
      <c r="AE15">
        <f>'IDT-1'!E15</f>
        <v>0</v>
      </c>
      <c r="AF15" s="26"/>
      <c r="AG15">
        <f t="shared" si="2"/>
        <v>140.81095037899212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2.0435940099833609</v>
      </c>
      <c r="F16">
        <f>GT_Spot!S16</f>
        <v>0</v>
      </c>
      <c r="G16">
        <f>PPCL_NG!S16</f>
        <v>36.36</v>
      </c>
      <c r="H16">
        <f>PPCL_Spot!S16</f>
        <v>13.846153846153847</v>
      </c>
      <c r="I16">
        <f>Bawana_NG!S16</f>
        <v>29.061340096841132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59.779999999999994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1.2501375739862095</v>
      </c>
      <c r="AD16">
        <f t="shared" si="1"/>
        <v>140.81095037899212</v>
      </c>
      <c r="AE16">
        <f>'IDT-1'!E16</f>
        <v>0</v>
      </c>
      <c r="AF16" s="26"/>
      <c r="AG16">
        <f t="shared" si="2"/>
        <v>140.81095037899212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36.36</v>
      </c>
      <c r="H17">
        <f>PPCL_Spot!S17</f>
        <v>13.846153846153847</v>
      </c>
      <c r="I17">
        <f>Bawana_NG!S17</f>
        <v>29.061340096841132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59.779999999999994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1.7389397457768354</v>
      </c>
      <c r="AD17">
        <f t="shared" si="1"/>
        <v>85.379552533324613</v>
      </c>
      <c r="AE17">
        <f>'IDT-1'!E17</f>
        <v>0</v>
      </c>
      <c r="AF17" s="26"/>
      <c r="AG17">
        <f t="shared" si="2"/>
        <v>85.379552533324613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36.36</v>
      </c>
      <c r="H18">
        <f>PPCL_Spot!S18</f>
        <v>13.846153846153847</v>
      </c>
      <c r="I18">
        <f>Bawana_NG!S18</f>
        <v>29.061340096841132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59.779999999999994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1.2506427320560929</v>
      </c>
      <c r="AD18">
        <f t="shared" si="1"/>
        <v>140.86784954704535</v>
      </c>
      <c r="AE18">
        <f>'IDT-1'!E18</f>
        <v>0</v>
      </c>
      <c r="AF18" s="26"/>
      <c r="AG18">
        <f t="shared" si="2"/>
        <v>140.86784954704535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1.5435607132748375</v>
      </c>
      <c r="F19">
        <f>GT_Spot!S19</f>
        <v>0</v>
      </c>
      <c r="G19">
        <f>PPCL_NG!S19</f>
        <v>36.36</v>
      </c>
      <c r="H19">
        <f>PPCL_Spot!S19</f>
        <v>7.4961439588688954</v>
      </c>
      <c r="I19">
        <f>Bawana_NG!S19</f>
        <v>29.061340096841132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58.779999999999994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1.1810571939670669</v>
      </c>
      <c r="AD19">
        <f t="shared" si="1"/>
        <v>133.0299875750178</v>
      </c>
      <c r="AE19">
        <f>'IDT-1'!E19</f>
        <v>0</v>
      </c>
      <c r="AF19" s="26"/>
      <c r="AG19">
        <f t="shared" si="2"/>
        <v>133.0299875750178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1.5435607132748375</v>
      </c>
      <c r="F20">
        <f>GT_Spot!S20</f>
        <v>0</v>
      </c>
      <c r="G20">
        <f>PPCL_NG!S20</f>
        <v>36.36</v>
      </c>
      <c r="H20">
        <f>PPCL_Spot!S20</f>
        <v>7.8274285714285714</v>
      </c>
      <c r="I20">
        <f>Bawana_NG!S20</f>
        <v>29.061340096841132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58.779999999999994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1.1839724985575919</v>
      </c>
      <c r="AD20">
        <f t="shared" si="1"/>
        <v>133.35835688298695</v>
      </c>
      <c r="AE20">
        <f>'IDT-1'!E20</f>
        <v>0</v>
      </c>
      <c r="AF20" s="26"/>
      <c r="AG20">
        <f t="shared" si="2"/>
        <v>133.35835688298695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2.1603079555175362</v>
      </c>
      <c r="F21">
        <f>GT_Spot!S21</f>
        <v>0</v>
      </c>
      <c r="G21">
        <f>PPCL_NG!S21</f>
        <v>36.36</v>
      </c>
      <c r="H21">
        <f>PPCL_Spot!S21</f>
        <v>13.846153846153847</v>
      </c>
      <c r="I21">
        <f>Bawana_NG!S21</f>
        <v>29.061340096841132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59.05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1.2447406567069099</v>
      </c>
      <c r="AD21">
        <f t="shared" si="1"/>
        <v>140.20306124180559</v>
      </c>
      <c r="AE21">
        <f>'IDT-1'!E21</f>
        <v>0</v>
      </c>
      <c r="AF21" s="26"/>
      <c r="AG21">
        <f t="shared" si="2"/>
        <v>140.20306124180559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2.1603079555175362</v>
      </c>
      <c r="F22">
        <f>GT_Spot!S22</f>
        <v>0</v>
      </c>
      <c r="G22">
        <f>PPCL_NG!S22</f>
        <v>36.36</v>
      </c>
      <c r="H22">
        <f>PPCL_Spot!S22</f>
        <v>13.846153846153847</v>
      </c>
      <c r="I22">
        <f>Bawana_NG!S22</f>
        <v>29.061340096841132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59.05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1.7330376704276524</v>
      </c>
      <c r="AD22">
        <f t="shared" si="1"/>
        <v>84.714764228084846</v>
      </c>
      <c r="AE22">
        <f>'IDT-1'!E22</f>
        <v>0</v>
      </c>
      <c r="AF22" s="26"/>
      <c r="AG22">
        <f t="shared" si="2"/>
        <v>84.714764228084846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2.1603079555175362</v>
      </c>
      <c r="F23">
        <f>GT_Spot!S23</f>
        <v>0</v>
      </c>
      <c r="G23">
        <f>PPCL_NG!S23</f>
        <v>36.36</v>
      </c>
      <c r="H23">
        <f>PPCL_Spot!S23</f>
        <v>13.846153846153847</v>
      </c>
      <c r="I23">
        <f>Bawana_NG!S23</f>
        <v>29.061340096841132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59.289999999999992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1.3356339319288633</v>
      </c>
      <c r="AD23">
        <f t="shared" si="1"/>
        <v>130.35216796658364</v>
      </c>
      <c r="AE23">
        <f>'IDT-1'!E23</f>
        <v>0</v>
      </c>
      <c r="AF23" s="26"/>
      <c r="AG23">
        <f t="shared" si="2"/>
        <v>130.35216796658364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2.1603079555175362</v>
      </c>
      <c r="F24">
        <f>GT_Spot!S24</f>
        <v>0</v>
      </c>
      <c r="G24">
        <f>PPCL_NG!S24</f>
        <v>36.36</v>
      </c>
      <c r="H24">
        <f>PPCL_Spot!S24</f>
        <v>13.846153846153847</v>
      </c>
      <c r="I24">
        <f>Bawana_NG!S24</f>
        <v>29.061340096841132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59.289999999999992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1.3356339319288633</v>
      </c>
      <c r="AD24">
        <f t="shared" si="1"/>
        <v>130.35216796658364</v>
      </c>
      <c r="AE24">
        <f>'IDT-1'!E24</f>
        <v>0</v>
      </c>
      <c r="AF24" s="26"/>
      <c r="AG24">
        <f t="shared" si="2"/>
        <v>130.35216796658364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2.1603079555175362</v>
      </c>
      <c r="F25">
        <f>GT_Spot!S25</f>
        <v>0</v>
      </c>
      <c r="G25">
        <f>PPCL_NG!S25</f>
        <v>36.36</v>
      </c>
      <c r="H25">
        <f>PPCL_Spot!S25</f>
        <v>12.857142857142858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59.77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1.3311428423733649</v>
      </c>
      <c r="AD25">
        <f t="shared" si="1"/>
        <v>129.84630797028703</v>
      </c>
      <c r="AE25">
        <f>'IDT-1'!E25</f>
        <v>0</v>
      </c>
      <c r="AF25" s="26"/>
      <c r="AG25">
        <f t="shared" si="2"/>
        <v>129.84630797028703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13.846153846153847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59.88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1.3402947207704168</v>
      </c>
      <c r="AD26">
        <f t="shared" si="1"/>
        <v>130.87714227337315</v>
      </c>
      <c r="AE26">
        <f>'IDT-1'!E26</f>
        <v>0</v>
      </c>
      <c r="AF26" s="26"/>
      <c r="AG26">
        <f t="shared" si="2"/>
        <v>130.87714227337315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13.846153846153847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59.929999999999993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1.7402504592692061</v>
      </c>
      <c r="AD27">
        <f t="shared" si="1"/>
        <v>85.52718653487436</v>
      </c>
      <c r="AE27">
        <f>'IDT-1'!E27</f>
        <v>0</v>
      </c>
      <c r="AF27" s="26"/>
      <c r="AG27">
        <f t="shared" si="2"/>
        <v>85.52718653487436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13.846153846153847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60.179999999999993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1.3429347207704168</v>
      </c>
      <c r="AD28">
        <f t="shared" si="1"/>
        <v>131.17450227337315</v>
      </c>
      <c r="AE28">
        <f>'IDT-1'!E28</f>
        <v>0</v>
      </c>
      <c r="AF28" s="26"/>
      <c r="AG28">
        <f t="shared" si="2"/>
        <v>131.17450227337315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13.846153846153847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60.379999999999988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1.3446947207704165</v>
      </c>
      <c r="AD29">
        <f t="shared" si="1"/>
        <v>131.37274227337315</v>
      </c>
      <c r="AE29">
        <f>'IDT-1'!E29</f>
        <v>0</v>
      </c>
      <c r="AF29" s="26"/>
      <c r="AG29">
        <f t="shared" si="2"/>
        <v>131.37274227337315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13.846153846153847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60.669999999999987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1.3472467207704164</v>
      </c>
      <c r="AD30">
        <f t="shared" si="1"/>
        <v>131.66019027337313</v>
      </c>
      <c r="AE30">
        <f>'IDT-1'!E30</f>
        <v>0</v>
      </c>
      <c r="AF30" s="26"/>
      <c r="AG30">
        <f t="shared" si="2"/>
        <v>131.66019027337313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10.91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60.87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1.3231685669242628</v>
      </c>
      <c r="AD31">
        <f t="shared" si="1"/>
        <v>128.94811458106545</v>
      </c>
      <c r="AE31">
        <f>'IDT-1'!E31</f>
        <v>0</v>
      </c>
      <c r="AF31" s="26"/>
      <c r="AG31">
        <f t="shared" si="2"/>
        <v>128.94811458106545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10.91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60.87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1.7670749430340287</v>
      </c>
      <c r="AD32">
        <f t="shared" si="1"/>
        <v>78.504208204955688</v>
      </c>
      <c r="AE32">
        <f>'IDT-1'!E32</f>
        <v>0</v>
      </c>
      <c r="AF32" s="26"/>
      <c r="AG32">
        <f t="shared" si="2"/>
        <v>78.504208204955688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-60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10.3</v>
      </c>
      <c r="I33">
        <f>Bawana_NG!S33</f>
        <v>29.061340096841132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60.87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1.2290310845545116</v>
      </c>
      <c r="AD33">
        <f t="shared" si="1"/>
        <v>138.43359216027633</v>
      </c>
      <c r="AE33">
        <f>'IDT-1'!E33</f>
        <v>0</v>
      </c>
      <c r="AF33" s="26"/>
      <c r="AG33">
        <f t="shared" si="2"/>
        <v>138.43359216027633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10.3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60.87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1.2290310845545116</v>
      </c>
      <c r="AD34">
        <f t="shared" si="1"/>
        <v>138.43359216027633</v>
      </c>
      <c r="AE34">
        <f>'IDT-1'!E34</f>
        <v>0</v>
      </c>
      <c r="AF34" s="26"/>
      <c r="AG34">
        <f t="shared" si="2"/>
        <v>138.43359216027633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60.87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1.2290310845545116</v>
      </c>
      <c r="AD35">
        <f t="shared" si="1"/>
        <v>138.43359216027633</v>
      </c>
      <c r="AE35">
        <f>'IDT-1'!E35</f>
        <v>0</v>
      </c>
      <c r="AF35" s="26"/>
      <c r="AG35">
        <f t="shared" si="2"/>
        <v>138.43359216027633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60.87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1.2290310845545116</v>
      </c>
      <c r="AD36">
        <f t="shared" si="1"/>
        <v>138.43359216027633</v>
      </c>
      <c r="AE36">
        <f>'IDT-1'!E36</f>
        <v>0</v>
      </c>
      <c r="AF36" s="26"/>
      <c r="AG36">
        <f t="shared" si="2"/>
        <v>138.43359216027633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60.87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1.7173280982752541</v>
      </c>
      <c r="AD37">
        <f t="shared" si="1"/>
        <v>82.945295146555594</v>
      </c>
      <c r="AE37">
        <f>'IDT-1'!E37</f>
        <v>0</v>
      </c>
      <c r="AF37" s="26"/>
      <c r="AG37">
        <f t="shared" si="2"/>
        <v>82.945295146555594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10.3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60.87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1.4065936349984181</v>
      </c>
      <c r="AD38">
        <f t="shared" si="1"/>
        <v>118.25602960983244</v>
      </c>
      <c r="AE38">
        <f>'IDT-1'!E38</f>
        <v>0</v>
      </c>
      <c r="AF38" s="26"/>
      <c r="AG38">
        <f t="shared" si="2"/>
        <v>118.25602960983244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2.1012831479897347</v>
      </c>
      <c r="F39">
        <f>GT_Spot!S39</f>
        <v>0</v>
      </c>
      <c r="G39">
        <f>PPCL_NG!S39</f>
        <v>36.36</v>
      </c>
      <c r="H39">
        <f>PPCL_Spot!S39</f>
        <v>10.3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60.87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1.832337634998418</v>
      </c>
      <c r="AD39">
        <f t="shared" si="1"/>
        <v>166.21028560983243</v>
      </c>
      <c r="AE39">
        <f>'IDT-1'!E39</f>
        <v>0</v>
      </c>
      <c r="AF39" s="26"/>
      <c r="AG39">
        <f t="shared" si="2"/>
        <v>166.21028560983243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2.1012831479897347</v>
      </c>
      <c r="F40">
        <f>GT_Spot!S40</f>
        <v>0</v>
      </c>
      <c r="G40">
        <f>PPCL_NG!S40</f>
        <v>36.36</v>
      </c>
      <c r="H40">
        <f>PPCL_Spot!S40</f>
        <v>10.3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60.87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1.832337634998418</v>
      </c>
      <c r="AD40">
        <f t="shared" si="1"/>
        <v>166.21028560983243</v>
      </c>
      <c r="AE40">
        <f>'IDT-1'!E40</f>
        <v>0</v>
      </c>
      <c r="AF40" s="26"/>
      <c r="AG40">
        <f t="shared" si="2"/>
        <v>166.21028560983243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2.1012831479897347</v>
      </c>
      <c r="F41">
        <f>GT_Spot!S41</f>
        <v>0</v>
      </c>
      <c r="G41">
        <f>PPCL_NG!S41</f>
        <v>36.36</v>
      </c>
      <c r="H41">
        <f>PPCL_Spot!S41</f>
        <v>10.3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61.02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1.6560950845545117</v>
      </c>
      <c r="AD41">
        <f t="shared" si="1"/>
        <v>186.53652816027633</v>
      </c>
      <c r="AE41">
        <f>'IDT-1'!E41</f>
        <v>0</v>
      </c>
      <c r="AF41" s="26"/>
      <c r="AG41">
        <f t="shared" si="2"/>
        <v>186.53652816027633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2.1012831479897347</v>
      </c>
      <c r="F42">
        <f>GT_Spot!S42</f>
        <v>0</v>
      </c>
      <c r="G42">
        <f>PPCL_NG!S42</f>
        <v>36.36</v>
      </c>
      <c r="H42">
        <f>PPCL_Spot!S42</f>
        <v>10.3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61.099999999999994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1.6567990845545115</v>
      </c>
      <c r="AD42">
        <f t="shared" si="1"/>
        <v>186.61582416027633</v>
      </c>
      <c r="AE42">
        <f>'IDT-1'!E42</f>
        <v>0</v>
      </c>
      <c r="AF42" s="26"/>
      <c r="AG42">
        <f t="shared" si="2"/>
        <v>186.61582416027633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2.1012831479897347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61.099999999999994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1.6541590845545115</v>
      </c>
      <c r="AD43">
        <f t="shared" si="1"/>
        <v>186.31846416027633</v>
      </c>
      <c r="AE43">
        <f>'IDT-1'!E43</f>
        <v>0</v>
      </c>
      <c r="AF43" s="26"/>
      <c r="AG43">
        <f t="shared" si="2"/>
        <v>186.31846416027633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2.162958614616965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61.219999999999992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1.6557578286608314</v>
      </c>
      <c r="AD44">
        <f t="shared" si="1"/>
        <v>186.49854088279727</v>
      </c>
      <c r="AE44">
        <f>'IDT-1'!E44</f>
        <v>0</v>
      </c>
      <c r="AF44" s="26"/>
      <c r="AG44">
        <f t="shared" si="2"/>
        <v>186.49854088279727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2.162958614616965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61.219999999999992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1.6557578286608314</v>
      </c>
      <c r="AD45">
        <f t="shared" si="1"/>
        <v>186.49854088279727</v>
      </c>
      <c r="AE45">
        <f>'IDT-1'!E45</f>
        <v>0</v>
      </c>
      <c r="AF45" s="26"/>
      <c r="AG45">
        <f t="shared" si="2"/>
        <v>186.49854088279727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2.162958614616965</v>
      </c>
      <c r="F46">
        <f>GT_Spot!S46</f>
        <v>0</v>
      </c>
      <c r="G46">
        <f>PPCL_NG!S46</f>
        <v>36.36</v>
      </c>
      <c r="H46">
        <f>PPCL_Spot!S46</f>
        <v>10.3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61.219999999999992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1.6583978286608312</v>
      </c>
      <c r="AD46">
        <f t="shared" si="1"/>
        <v>186.79590088279724</v>
      </c>
      <c r="AE46">
        <f>'IDT-1'!E46</f>
        <v>0</v>
      </c>
      <c r="AF46" s="26"/>
      <c r="AG46">
        <f t="shared" si="2"/>
        <v>186.79590088279724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2.162958614616965</v>
      </c>
      <c r="F47">
        <f>GT_Spot!S47</f>
        <v>0</v>
      </c>
      <c r="G47">
        <f>PPCL_NG!S47</f>
        <v>36.36</v>
      </c>
      <c r="H47">
        <f>PPCL_Spot!S47</f>
        <v>10.3</v>
      </c>
      <c r="I47">
        <f>Bawana_NG!S47</f>
        <v>29.061340096841132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61.219999999999992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1.6583978286608312</v>
      </c>
      <c r="AD47">
        <f t="shared" si="1"/>
        <v>186.79590088279724</v>
      </c>
      <c r="AE47">
        <f>'IDT-1'!E47</f>
        <v>0</v>
      </c>
      <c r="AF47" s="26"/>
      <c r="AG47">
        <f t="shared" si="2"/>
        <v>186.79590088279724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2.162958614616965</v>
      </c>
      <c r="F48">
        <f>GT_Spot!S48</f>
        <v>0</v>
      </c>
      <c r="G48">
        <f>PPCL_NG!S48</f>
        <v>36.36</v>
      </c>
      <c r="H48">
        <f>PPCL_Spot!S48</f>
        <v>10.3</v>
      </c>
      <c r="I48">
        <f>Bawana_NG!S48</f>
        <v>29.061340096841132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61.219999999999992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1.6583978286608312</v>
      </c>
      <c r="AD48">
        <f t="shared" si="1"/>
        <v>186.79590088279724</v>
      </c>
      <c r="AE48">
        <f>'IDT-1'!E48</f>
        <v>0</v>
      </c>
      <c r="AF48" s="26"/>
      <c r="AG48">
        <f t="shared" si="2"/>
        <v>186.79590088279724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2.162958614616965</v>
      </c>
      <c r="F49">
        <f>GT_Spot!S49</f>
        <v>0</v>
      </c>
      <c r="G49">
        <f>PPCL_NG!S49</f>
        <v>36.36</v>
      </c>
      <c r="H49">
        <f>PPCL_Spot!S49</f>
        <v>10.3</v>
      </c>
      <c r="I49">
        <f>Bawana_NG!S49</f>
        <v>29.061340096841132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61.15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1.6577818286608312</v>
      </c>
      <c r="AD49">
        <f t="shared" si="1"/>
        <v>186.72651688279726</v>
      </c>
      <c r="AE49">
        <f>'IDT-1'!E49</f>
        <v>0</v>
      </c>
      <c r="AF49" s="26"/>
      <c r="AG49">
        <f t="shared" si="2"/>
        <v>186.72651688279726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2.162958614616965</v>
      </c>
      <c r="F50">
        <f>GT_Spot!S50</f>
        <v>0</v>
      </c>
      <c r="G50">
        <f>PPCL_NG!S50</f>
        <v>36.36</v>
      </c>
      <c r="H50">
        <f>PPCL_Spot!S50</f>
        <v>10.3</v>
      </c>
      <c r="I50">
        <f>Bawana_NG!S50</f>
        <v>29.061340096841132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61.12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1.6575178286608312</v>
      </c>
      <c r="AD50">
        <f t="shared" si="1"/>
        <v>186.69678088279724</v>
      </c>
      <c r="AE50">
        <f>'IDT-1'!E50</f>
        <v>0</v>
      </c>
      <c r="AF50" s="26"/>
      <c r="AG50">
        <f t="shared" si="2"/>
        <v>186.69678088279724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2.1657695796794676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29.061340096841132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61.16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1.6552545651533814</v>
      </c>
      <c r="AD51">
        <f t="shared" si="1"/>
        <v>186.44185511136723</v>
      </c>
      <c r="AE51">
        <f>'IDT-1'!E51</f>
        <v>0</v>
      </c>
      <c r="AF51" s="26"/>
      <c r="AG51">
        <f t="shared" si="2"/>
        <v>186.44185511136723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2.1657695796794676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29.061340096841132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61.16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1.6552545651533814</v>
      </c>
      <c r="AD52">
        <f t="shared" si="1"/>
        <v>186.44185511136723</v>
      </c>
      <c r="AE52">
        <f>'IDT-1'!E52</f>
        <v>0</v>
      </c>
      <c r="AF52" s="26"/>
      <c r="AG52">
        <f t="shared" si="2"/>
        <v>186.44185511136723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2.1657695796794676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29.061340096841132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61.16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1.6552545651533814</v>
      </c>
      <c r="AD53">
        <f t="shared" si="1"/>
        <v>186.44185511136723</v>
      </c>
      <c r="AE53">
        <f>'IDT-1'!E53</f>
        <v>0</v>
      </c>
      <c r="AF53" s="26"/>
      <c r="AG53">
        <f t="shared" si="2"/>
        <v>186.44185511136723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2.1657695796794676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29.061340096841132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61.02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1.6540225651533813</v>
      </c>
      <c r="AD54">
        <f t="shared" si="1"/>
        <v>186.3030871113672</v>
      </c>
      <c r="AE54">
        <f>'IDT-1'!E54</f>
        <v>0</v>
      </c>
      <c r="AF54" s="26"/>
      <c r="AG54">
        <f t="shared" si="2"/>
        <v>186.3030871113672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2.1657695796794676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29.061340096841132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61.02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1.6540225651533813</v>
      </c>
      <c r="AD55">
        <f t="shared" si="1"/>
        <v>186.3030871113672</v>
      </c>
      <c r="AE55">
        <f>'IDT-1'!E55</f>
        <v>0</v>
      </c>
      <c r="AF55" s="26"/>
      <c r="AG55">
        <f t="shared" si="2"/>
        <v>186.3030871113672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2.1657695796794676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29.061340096841132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61.02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1.6540225651533813</v>
      </c>
      <c r="AD56">
        <f t="shared" si="1"/>
        <v>186.3030871113672</v>
      </c>
      <c r="AE56">
        <f>'IDT-1'!E56</f>
        <v>0</v>
      </c>
      <c r="AF56" s="26"/>
      <c r="AG56">
        <f t="shared" si="2"/>
        <v>186.3030871113672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2.1657695796794676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29.061340096841132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61.02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1.6540225651533813</v>
      </c>
      <c r="AD57">
        <f t="shared" si="1"/>
        <v>186.3030871113672</v>
      </c>
      <c r="AE57">
        <f>'IDT-1'!E57</f>
        <v>0</v>
      </c>
      <c r="AF57" s="26"/>
      <c r="AG57">
        <f t="shared" si="2"/>
        <v>186.3030871113672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29.061340096841132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61.02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1.6534717335839832</v>
      </c>
      <c r="AD58">
        <f t="shared" si="1"/>
        <v>186.2410434464141</v>
      </c>
      <c r="AE58">
        <f>'IDT-1'!E58</f>
        <v>0</v>
      </c>
      <c r="AF58" s="26"/>
      <c r="AG58">
        <f t="shared" si="2"/>
        <v>186.2410434464141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2.1031750831569398</v>
      </c>
      <c r="F59">
        <f>GT_Spot!S59</f>
        <v>0</v>
      </c>
      <c r="G59">
        <f>PPCL_NG!S59</f>
        <v>36.36</v>
      </c>
      <c r="H59">
        <f>PPCL_Spot!S59</f>
        <v>10.003334444814937</v>
      </c>
      <c r="I59">
        <f>Bawana_NG!S59</f>
        <v>29.061340096841132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60.759999999999991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1.6512130766983546</v>
      </c>
      <c r="AD59">
        <f t="shared" si="1"/>
        <v>185.98663654811466</v>
      </c>
      <c r="AE59">
        <f>'IDT-1'!E59</f>
        <v>0</v>
      </c>
      <c r="AF59" s="26"/>
      <c r="AG59">
        <f t="shared" si="2"/>
        <v>185.98663654811466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2.1031750831569398</v>
      </c>
      <c r="F60">
        <f>GT_Spot!S60</f>
        <v>0</v>
      </c>
      <c r="G60">
        <f>PPCL_NG!S60</f>
        <v>36.36</v>
      </c>
      <c r="H60">
        <f>PPCL_Spot!S60</f>
        <v>10.003334444814937</v>
      </c>
      <c r="I60">
        <f>Bawana_NG!S60</f>
        <v>29.061340096841132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60.779999999999994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1.6513890766983546</v>
      </c>
      <c r="AD60">
        <f t="shared" si="1"/>
        <v>186.00646054811463</v>
      </c>
      <c r="AE60">
        <f>'IDT-1'!E60</f>
        <v>0</v>
      </c>
      <c r="AF60" s="26"/>
      <c r="AG60">
        <f t="shared" si="2"/>
        <v>186.00646054811463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2.1031750831569398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29.061340096841132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60.779999999999994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1.6513597335839831</v>
      </c>
      <c r="AD61">
        <f t="shared" si="1"/>
        <v>186.0031554464141</v>
      </c>
      <c r="AE61">
        <f>'IDT-1'!E61</f>
        <v>0</v>
      </c>
      <c r="AF61" s="26"/>
      <c r="AG61">
        <f t="shared" si="2"/>
        <v>186.0031554464141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2.1031750831569398</v>
      </c>
      <c r="F62">
        <f>GT_Spot!S62</f>
        <v>0</v>
      </c>
      <c r="G62">
        <f>PPCL_NG!S62</f>
        <v>36.36</v>
      </c>
      <c r="H62">
        <f>PPCL_Spot!S62</f>
        <v>10.003334444814937</v>
      </c>
      <c r="I62">
        <f>Bawana_NG!S62</f>
        <v>29.061340096841132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60.679999999999993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1.6505090766983546</v>
      </c>
      <c r="AD62">
        <f t="shared" si="1"/>
        <v>185.90734054811466</v>
      </c>
      <c r="AE62">
        <f>'IDT-1'!E62</f>
        <v>0</v>
      </c>
      <c r="AF62" s="26"/>
      <c r="AG62">
        <f t="shared" si="2"/>
        <v>185.90734054811466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2.1031750831569398</v>
      </c>
      <c r="F63">
        <f>GT_Spot!S63</f>
        <v>0</v>
      </c>
      <c r="G63">
        <f>PPCL_NG!S63</f>
        <v>36.36</v>
      </c>
      <c r="H63">
        <f>PPCL_Spot!S63</f>
        <v>10.003334444814937</v>
      </c>
      <c r="I63">
        <f>Bawana_NG!S63</f>
        <v>29.061340096841132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60.679999999999993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1.6505090766983546</v>
      </c>
      <c r="AD63">
        <f t="shared" si="1"/>
        <v>185.90734054811466</v>
      </c>
      <c r="AE63">
        <f>'IDT-1'!E63</f>
        <v>0</v>
      </c>
      <c r="AF63" s="26"/>
      <c r="AG63">
        <f t="shared" si="2"/>
        <v>185.90734054811466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2.1031750831569398</v>
      </c>
      <c r="F64">
        <f>GT_Spot!S64</f>
        <v>0</v>
      </c>
      <c r="G64">
        <f>PPCL_NG!S64</f>
        <v>36.36</v>
      </c>
      <c r="H64">
        <f>PPCL_Spot!S64</f>
        <v>10.003334444814937</v>
      </c>
      <c r="I64">
        <f>Bawana_NG!S64</f>
        <v>29.061340096841132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60.679999999999993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1.6505090766983546</v>
      </c>
      <c r="AD64">
        <f t="shared" si="1"/>
        <v>185.90734054811466</v>
      </c>
      <c r="AE64">
        <f>'IDT-1'!E64</f>
        <v>0</v>
      </c>
      <c r="AF64" s="26"/>
      <c r="AG64">
        <f t="shared" si="2"/>
        <v>185.90734054811466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2.1031750831569398</v>
      </c>
      <c r="F65">
        <f>GT_Spot!S65</f>
        <v>0</v>
      </c>
      <c r="G65">
        <f>PPCL_NG!S65</f>
        <v>36.36</v>
      </c>
      <c r="H65">
        <f>PPCL_Spot!S65</f>
        <v>10.003334444814937</v>
      </c>
      <c r="I65">
        <f>Bawana_NG!S65</f>
        <v>29.061340096841132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60.679999999999993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1.6505090766983546</v>
      </c>
      <c r="AD65">
        <f t="shared" si="1"/>
        <v>185.90734054811466</v>
      </c>
      <c r="AE65">
        <f>'IDT-1'!E65</f>
        <v>0</v>
      </c>
      <c r="AF65" s="26"/>
      <c r="AG65">
        <f t="shared" si="2"/>
        <v>185.90734054811466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2.1031750831569398</v>
      </c>
      <c r="F66">
        <f>GT_Spot!S66</f>
        <v>0</v>
      </c>
      <c r="G66">
        <f>PPCL_NG!S66</f>
        <v>36.36</v>
      </c>
      <c r="H66">
        <f>PPCL_Spot!S66</f>
        <v>10.003334444814937</v>
      </c>
      <c r="I66">
        <f>Bawana_NG!S66</f>
        <v>29.061340096841132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60.679999999999993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1.6505090766983546</v>
      </c>
      <c r="AD66">
        <f t="shared" si="1"/>
        <v>185.90734054811466</v>
      </c>
      <c r="AE66">
        <f>'IDT-1'!E66</f>
        <v>0</v>
      </c>
      <c r="AF66" s="26"/>
      <c r="AG66">
        <f t="shared" si="2"/>
        <v>185.90734054811466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29.061340096841132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60.679999999999993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2.3163392977486321</v>
      </c>
      <c r="AD67">
        <f t="shared" si="1"/>
        <v>110.23817588224942</v>
      </c>
      <c r="AE67">
        <f>'IDT-1'!E67</f>
        <v>0</v>
      </c>
      <c r="AF67" s="26"/>
      <c r="AG67">
        <f t="shared" si="2"/>
        <v>110.23817588224942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-75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1.9466505733252866</v>
      </c>
      <c r="F68">
        <f>GT_Spot!S68</f>
        <v>0</v>
      </c>
      <c r="G68">
        <f>PPCL_NG!S68</f>
        <v>36.36</v>
      </c>
      <c r="H68">
        <f>PPCL_Spot!S68</f>
        <v>9.6767744085304894</v>
      </c>
      <c r="I68">
        <f>Bawana_NG!S68</f>
        <v>29.061340096841132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60.679999999999993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1.7350392079144861</v>
      </c>
      <c r="AD68">
        <f t="shared" ref="AD68:AD98" si="4">SUM(B68:AB68,AI68:AR68)-AC68</f>
        <v>175.33972587078242</v>
      </c>
      <c r="AE68">
        <f>'IDT-1'!E68</f>
        <v>0</v>
      </c>
      <c r="AF68" s="26"/>
      <c r="AG68">
        <f t="shared" ref="AG68:AG98" si="5">SUM(AD68:AF68)+AT68</f>
        <v>175.33972587078242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1.5740540540540544</v>
      </c>
      <c r="F69">
        <f>GT_Spot!S69</f>
        <v>0</v>
      </c>
      <c r="G69">
        <f>PPCL_NG!S69</f>
        <v>36.36</v>
      </c>
      <c r="H69">
        <f>PPCL_Spot!S69</f>
        <v>7.32</v>
      </c>
      <c r="I69">
        <f>Bawana_NG!S69</f>
        <v>29.061340096841132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60.529999999999994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1.7097007437498308</v>
      </c>
      <c r="AD69">
        <f t="shared" si="4"/>
        <v>172.48569340714533</v>
      </c>
      <c r="AE69">
        <f>'IDT-1'!E69</f>
        <v>0</v>
      </c>
      <c r="AF69" s="26"/>
      <c r="AG69">
        <f t="shared" si="5"/>
        <v>172.48569340714533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1.5740540540540544</v>
      </c>
      <c r="F70">
        <f>GT_Spot!S70</f>
        <v>0</v>
      </c>
      <c r="G70">
        <f>PPCL_NG!S70</f>
        <v>36.36</v>
      </c>
      <c r="H70">
        <f>PPCL_Spot!S70</f>
        <v>7.32</v>
      </c>
      <c r="I70">
        <f>Bawana_NG!S70</f>
        <v>29.061340096841132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60.529999999999994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1.7097007437498308</v>
      </c>
      <c r="AD70">
        <f t="shared" si="4"/>
        <v>172.48569340714533</v>
      </c>
      <c r="AE70">
        <f>'IDT-1'!E70</f>
        <v>0</v>
      </c>
      <c r="AF70" s="26"/>
      <c r="AG70">
        <f t="shared" si="5"/>
        <v>172.48569340714533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1.9466505733252866</v>
      </c>
      <c r="F71">
        <f>GT_Spot!S71</f>
        <v>0</v>
      </c>
      <c r="G71">
        <f>PPCL_NG!S71</f>
        <v>36.36</v>
      </c>
      <c r="H71">
        <f>PPCL_Spot!S71</f>
        <v>9.6767744085304894</v>
      </c>
      <c r="I71">
        <f>Bawana_NG!S71</f>
        <v>29.061340096841132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60.62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2.3115894968571817</v>
      </c>
      <c r="AD71">
        <f t="shared" si="4"/>
        <v>109.70317558183973</v>
      </c>
      <c r="AE71">
        <f>'IDT-1'!E71</f>
        <v>0</v>
      </c>
      <c r="AF71" s="26"/>
      <c r="AG71">
        <f t="shared" si="5"/>
        <v>109.70317558183973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-75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1.9466505733252866</v>
      </c>
      <c r="F72">
        <f>GT_Spot!S72</f>
        <v>0</v>
      </c>
      <c r="G72">
        <f>PPCL_NG!S72</f>
        <v>36.36</v>
      </c>
      <c r="H72">
        <f>PPCL_Spot!S72</f>
        <v>9.6767744085304894</v>
      </c>
      <c r="I72">
        <f>Bawana_NG!S72</f>
        <v>29.061340096841132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60.62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1.7345112079144862</v>
      </c>
      <c r="AD72">
        <f t="shared" si="4"/>
        <v>175.28025387078242</v>
      </c>
      <c r="AE72">
        <f>'IDT-1'!E72</f>
        <v>0</v>
      </c>
      <c r="AF72" s="26"/>
      <c r="AG72">
        <f t="shared" si="5"/>
        <v>175.28025387078242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1.9466505733252866</v>
      </c>
      <c r="F73">
        <f>GT_Spot!S73</f>
        <v>0</v>
      </c>
      <c r="G73">
        <f>PPCL_NG!S73</f>
        <v>36.36</v>
      </c>
      <c r="H73">
        <f>PPCL_Spot!S73</f>
        <v>9.09</v>
      </c>
      <c r="I73">
        <f>Bawana_NG!S73</f>
        <v>29.061340096841132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60.62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1.9069101435633242</v>
      </c>
      <c r="AD73">
        <f t="shared" si="4"/>
        <v>154.5210805266031</v>
      </c>
      <c r="AE73">
        <f>'IDT-1'!E73</f>
        <v>0</v>
      </c>
      <c r="AF73" s="26"/>
      <c r="AG73">
        <f t="shared" si="5"/>
        <v>154.5210805266031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1.9466505733252866</v>
      </c>
      <c r="F74">
        <f>GT_Spot!S74</f>
        <v>0</v>
      </c>
      <c r="G74">
        <f>PPCL_NG!S74</f>
        <v>36.36</v>
      </c>
      <c r="H74">
        <f>PPCL_Spot!S74</f>
        <v>9.6767744085304894</v>
      </c>
      <c r="I74">
        <f>Bawana_NG!S74</f>
        <v>29.061340096841132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60.6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1.734335207914486</v>
      </c>
      <c r="AD74">
        <f t="shared" si="4"/>
        <v>175.26042987078242</v>
      </c>
      <c r="AE74">
        <f>'IDT-1'!E74</f>
        <v>0</v>
      </c>
      <c r="AF74" s="26"/>
      <c r="AG74">
        <f t="shared" si="5"/>
        <v>175.26042987078242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-10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1.9466505733252866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29.061340096841132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60.72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1.7120073316182072</v>
      </c>
      <c r="AD75">
        <f t="shared" si="4"/>
        <v>82.345983338548209</v>
      </c>
      <c r="AE75">
        <f>'IDT-1'!E75</f>
        <v>0</v>
      </c>
      <c r="AF75" s="26"/>
      <c r="AG75">
        <f t="shared" si="5"/>
        <v>82.345983338548209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-55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1.9466505733252866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29.061340096841132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60.69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1.5640063178974646</v>
      </c>
      <c r="AD76">
        <f t="shared" si="4"/>
        <v>176.16398435226898</v>
      </c>
      <c r="AE76">
        <f>'IDT-1'!E76</f>
        <v>0</v>
      </c>
      <c r="AF76" s="26"/>
      <c r="AG76">
        <f t="shared" si="5"/>
        <v>176.16398435226898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38.700000000000003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1.9466505733252866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29.061340096841132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60.45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1.4767983178974644</v>
      </c>
      <c r="AD77">
        <f t="shared" si="4"/>
        <v>166.34119235226893</v>
      </c>
      <c r="AE77">
        <f>'IDT-1'!E77</f>
        <v>0</v>
      </c>
      <c r="AF77" s="26"/>
      <c r="AG77">
        <f t="shared" si="5"/>
        <v>166.34119235226893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29.03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1.9466505733252866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60.45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1.4767865250452625</v>
      </c>
      <c r="AD78">
        <f t="shared" si="4"/>
        <v>166.33986404827999</v>
      </c>
      <c r="AE78">
        <f>'IDT-1'!E78</f>
        <v>0</v>
      </c>
      <c r="AF78" s="26"/>
      <c r="AG78">
        <f t="shared" si="5"/>
        <v>166.33986404827999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29.03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1.9466505733252866</v>
      </c>
      <c r="F79">
        <f>GT_Spot!S79</f>
        <v>0</v>
      </c>
      <c r="G79">
        <f>PPCL_NG!S79</f>
        <v>36.36</v>
      </c>
      <c r="H79">
        <f>PPCL_Spot!S79</f>
        <v>9.6969696969696972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60.400000000000006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1.4736798583785959</v>
      </c>
      <c r="AD79">
        <f t="shared" si="4"/>
        <v>165.98994041191639</v>
      </c>
      <c r="AE79">
        <f>'IDT-1'!E79</f>
        <v>0</v>
      </c>
      <c r="AF79" s="26"/>
      <c r="AG79">
        <f t="shared" si="5"/>
        <v>165.98994041191639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29.03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1.6673684210526316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60.400000000000006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1.3959873925491695</v>
      </c>
      <c r="AD80">
        <f t="shared" si="4"/>
        <v>117.06138102850345</v>
      </c>
      <c r="AE80">
        <f>'IDT-1'!E80</f>
        <v>0</v>
      </c>
      <c r="AF80" s="26"/>
      <c r="AG80">
        <f t="shared" si="5"/>
        <v>117.06138102850345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1.6673684210526316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29.060000000000002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60.44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1.6019288421052633</v>
      </c>
      <c r="AD81">
        <f t="shared" si="4"/>
        <v>180.43543957894738</v>
      </c>
      <c r="AE81">
        <f>'IDT-1'!E81</f>
        <v>0</v>
      </c>
      <c r="AF81" s="26"/>
      <c r="AG81">
        <f t="shared" si="5"/>
        <v>180.43543957894738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43.54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1.6687116564417179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29.060000000000002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60.44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1.4742526625766872</v>
      </c>
      <c r="AD82">
        <f t="shared" si="4"/>
        <v>166.05445899386504</v>
      </c>
      <c r="AE82">
        <f>'IDT-1'!E82</f>
        <v>0</v>
      </c>
      <c r="AF82" s="26"/>
      <c r="AG82">
        <f t="shared" si="5"/>
        <v>166.05445899386504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29.03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1.7896400351185251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29.060000000000002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60.5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1.475844832309043</v>
      </c>
      <c r="AD83">
        <f t="shared" si="4"/>
        <v>166.23379520280949</v>
      </c>
      <c r="AE83">
        <f>'IDT-1'!E83</f>
        <v>0</v>
      </c>
      <c r="AF83" s="26"/>
      <c r="AG83">
        <f t="shared" si="5"/>
        <v>166.23379520280949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29.03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1.7896400351185251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29.060000000000002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60.5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1.603532832309043</v>
      </c>
      <c r="AD84">
        <f t="shared" si="4"/>
        <v>180.61610720280947</v>
      </c>
      <c r="AE84">
        <f>'IDT-1'!E84</f>
        <v>0</v>
      </c>
      <c r="AF84" s="26"/>
      <c r="AG84">
        <f t="shared" si="5"/>
        <v>180.61610720280947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43.54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1.7896400351185251</v>
      </c>
      <c r="F85">
        <f>GT_Spot!S85</f>
        <v>0</v>
      </c>
      <c r="G85">
        <f>PPCL_NG!S85</f>
        <v>36.36</v>
      </c>
      <c r="H85">
        <f>PPCL_Spot!S85</f>
        <v>9.6969696969696972</v>
      </c>
      <c r="I85">
        <f>Bawana_NG!S85</f>
        <v>29.060000000000002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61.58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1.4047807160862826</v>
      </c>
      <c r="AD85">
        <f t="shared" si="4"/>
        <v>118.05182901600192</v>
      </c>
      <c r="AE85">
        <f>'IDT-1'!E85</f>
        <v>0</v>
      </c>
      <c r="AF85" s="26"/>
      <c r="AG85">
        <f t="shared" si="5"/>
        <v>118.05182901600192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1.7896400351185251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29.060000000000002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61.58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1.6130368323090429</v>
      </c>
      <c r="AD86">
        <f t="shared" si="4"/>
        <v>181.68660320280947</v>
      </c>
      <c r="AE86">
        <f>'IDT-1'!E86</f>
        <v>0</v>
      </c>
      <c r="AF86" s="26"/>
      <c r="AG86">
        <f t="shared" si="5"/>
        <v>181.68660320280947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43.54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1.7896400351185251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29.060000000000002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61.069999999999993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1.5659568323090429</v>
      </c>
      <c r="AD87">
        <f t="shared" si="4"/>
        <v>176.38368320280946</v>
      </c>
      <c r="AE87">
        <f>'IDT-1'!E87</f>
        <v>0</v>
      </c>
      <c r="AF87" s="26"/>
      <c r="AG87">
        <f t="shared" si="5"/>
        <v>176.38368320280946</v>
      </c>
      <c r="AI87" s="75">
        <f>PXIL!K87</f>
        <v>0</v>
      </c>
      <c r="AJ87" s="75">
        <f>PXIL!Q87</f>
        <v>0</v>
      </c>
      <c r="AK87" s="75">
        <f>RTM_IEX!K87</f>
        <v>19.350000000000001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19.350000000000001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1.7896400351185251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29.060000000000002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61.109999999999992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1.5663088323090428</v>
      </c>
      <c r="AD88">
        <f t="shared" si="4"/>
        <v>176.42333120280946</v>
      </c>
      <c r="AE88">
        <f>'IDT-1'!E88</f>
        <v>0</v>
      </c>
      <c r="AF88" s="26"/>
      <c r="AG88">
        <f t="shared" si="5"/>
        <v>176.42333120280946</v>
      </c>
      <c r="AI88" s="75">
        <f>PXIL!K88</f>
        <v>0</v>
      </c>
      <c r="AJ88" s="75">
        <f>PXIL!Q88</f>
        <v>0</v>
      </c>
      <c r="AK88" s="75">
        <f>RTM_IEX!K88</f>
        <v>19.350000000000001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19.350000000000001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1.8429031314018145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29.060000000000002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61.069999999999993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1.736705547556336</v>
      </c>
      <c r="AD89">
        <f t="shared" si="4"/>
        <v>195.61619758384543</v>
      </c>
      <c r="AE89">
        <f>'IDT-1'!E89</f>
        <v>0</v>
      </c>
      <c r="AF89" s="26"/>
      <c r="AG89">
        <f t="shared" si="5"/>
        <v>195.61619758384543</v>
      </c>
      <c r="AI89" s="75">
        <f>PXIL!K89</f>
        <v>0</v>
      </c>
      <c r="AJ89" s="75">
        <f>PXIL!Q89</f>
        <v>0</v>
      </c>
      <c r="AK89" s="75">
        <f>RTM_IEX!K89</f>
        <v>19.350000000000001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38.700000000000003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1.8429031314018145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29.060000000000002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61.069999999999993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1.2258655475563358</v>
      </c>
      <c r="AD90">
        <f t="shared" si="4"/>
        <v>138.07703758384545</v>
      </c>
      <c r="AE90">
        <f>'IDT-1'!E90</f>
        <v>0</v>
      </c>
      <c r="AF90" s="26"/>
      <c r="AG90">
        <f t="shared" si="5"/>
        <v>138.07703758384545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1.8500568828213881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29.060000000000002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61.429999999999978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1.7825285005688283</v>
      </c>
      <c r="AD91">
        <f t="shared" si="4"/>
        <v>200.77752838225254</v>
      </c>
      <c r="AE91">
        <f>'IDT-1'!E91</f>
        <v>0</v>
      </c>
      <c r="AF91" s="26"/>
      <c r="AG91">
        <f t="shared" si="5"/>
        <v>200.77752838225254</v>
      </c>
      <c r="AI91" s="75">
        <f>PXIL!K91</f>
        <v>0</v>
      </c>
      <c r="AJ91" s="75">
        <f>PXIL!Q91</f>
        <v>0</v>
      </c>
      <c r="AK91" s="75">
        <f>RTM_IEX!K91</f>
        <v>19.350000000000001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43.54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1.8500568828213881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29.060000000000002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61.899999999999991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1.7440725005688282</v>
      </c>
      <c r="AD92">
        <f t="shared" si="4"/>
        <v>196.44598438225253</v>
      </c>
      <c r="AE92">
        <f>'IDT-1'!E92</f>
        <v>0</v>
      </c>
      <c r="AF92" s="26"/>
      <c r="AG92">
        <f t="shared" si="5"/>
        <v>196.44598438225253</v>
      </c>
      <c r="AI92" s="75">
        <f>PXIL!K92</f>
        <v>0</v>
      </c>
      <c r="AJ92" s="75">
        <f>PXIL!Q92</f>
        <v>0</v>
      </c>
      <c r="AK92" s="75">
        <f>RTM_IEX!K92</f>
        <v>19.350000000000001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38.700000000000003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1.8500568828213881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29.060000000000002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62.039999999999992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1.5750245005688281</v>
      </c>
      <c r="AD93">
        <f t="shared" si="4"/>
        <v>177.40503238225256</v>
      </c>
      <c r="AE93">
        <f>'IDT-1'!E93</f>
        <v>0</v>
      </c>
      <c r="AF93" s="26"/>
      <c r="AG93">
        <f t="shared" si="5"/>
        <v>177.40503238225256</v>
      </c>
      <c r="AI93" s="75">
        <f>PXIL!K93</f>
        <v>0</v>
      </c>
      <c r="AJ93" s="75">
        <f>PXIL!Q93</f>
        <v>0</v>
      </c>
      <c r="AK93" s="75">
        <f>RTM_IEX!K93</f>
        <v>19.350000000000001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19.350000000000001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1.8500568828213881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29.060000000000002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61.929999999999993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1.5740565005688283</v>
      </c>
      <c r="AD94">
        <f t="shared" si="4"/>
        <v>177.29600038225257</v>
      </c>
      <c r="AE94">
        <f>'IDT-1'!E94</f>
        <v>0</v>
      </c>
      <c r="AF94" s="26"/>
      <c r="AG94">
        <f t="shared" si="5"/>
        <v>177.29600038225257</v>
      </c>
      <c r="AI94" s="75">
        <f>PXIL!K94</f>
        <v>0</v>
      </c>
      <c r="AJ94" s="75">
        <f>PXIL!Q94</f>
        <v>0</v>
      </c>
      <c r="AK94" s="75">
        <f>RTM_IEX!K94</f>
        <v>19.350000000000001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19.350000000000001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1.8500568828213881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29.060000000000002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61.999999999999979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1.404392500568828</v>
      </c>
      <c r="AD95">
        <f t="shared" si="4"/>
        <v>158.18566438225253</v>
      </c>
      <c r="AE95">
        <f>'IDT-1'!E95</f>
        <v>0</v>
      </c>
      <c r="AF95" s="26"/>
      <c r="AG95">
        <f t="shared" si="5"/>
        <v>158.18566438225253</v>
      </c>
      <c r="AI95" s="75">
        <f>PXIL!K95</f>
        <v>0</v>
      </c>
      <c r="AJ95" s="75">
        <f>PXIL!Q95</f>
        <v>0</v>
      </c>
      <c r="AK95" s="75">
        <f>RTM_IEX!K95</f>
        <v>19.350000000000001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1.8500568828213881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29.060000000000002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62.039999999999985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1.6176165005688281</v>
      </c>
      <c r="AD96">
        <f t="shared" si="4"/>
        <v>182.20244038225255</v>
      </c>
      <c r="AE96">
        <f>'IDT-1'!E96</f>
        <v>0</v>
      </c>
      <c r="AF96" s="26"/>
      <c r="AG96">
        <f t="shared" si="5"/>
        <v>182.20244038225255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43.54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1.8500568828213881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29.060000000000002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62.04999999999999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1.5325205005688283</v>
      </c>
      <c r="AD97">
        <f t="shared" si="4"/>
        <v>172.61753638225252</v>
      </c>
      <c r="AE97">
        <f>'IDT-1'!E97</f>
        <v>0</v>
      </c>
      <c r="AF97" s="26"/>
      <c r="AG97">
        <f t="shared" si="5"/>
        <v>172.61753638225252</v>
      </c>
      <c r="AI97" s="75">
        <f>PXIL!K97</f>
        <v>0</v>
      </c>
      <c r="AJ97" s="75">
        <f>PXIL!Q97</f>
        <v>0</v>
      </c>
      <c r="AK97" s="75">
        <f>RTM_IEX!K97</f>
        <v>19.350000000000001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14.51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1.9035267349260525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29.060000000000002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62.04999999999999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1.4904870352673494</v>
      </c>
      <c r="AD98">
        <f t="shared" si="4"/>
        <v>167.8830396996587</v>
      </c>
      <c r="AE98">
        <f>'IDT-1'!E98</f>
        <v>0</v>
      </c>
      <c r="AF98" s="26"/>
      <c r="AG98">
        <f t="shared" si="5"/>
        <v>167.8830396996587</v>
      </c>
      <c r="AI98" s="75">
        <f>PXIL!K98</f>
        <v>0</v>
      </c>
      <c r="AJ98" s="75">
        <f>PXIL!Q98</f>
        <v>0</v>
      </c>
      <c r="AK98" s="75">
        <f>RTM_IEX!K98</f>
        <v>19.350000000000001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4.7201878028792471E-2</v>
      </c>
      <c r="F99">
        <f t="shared" si="6"/>
        <v>0</v>
      </c>
      <c r="G99">
        <f t="shared" si="6"/>
        <v>0.87264000000000064</v>
      </c>
      <c r="H99">
        <f t="shared" si="6"/>
        <v>0.24893299371338454</v>
      </c>
      <c r="I99">
        <f t="shared" si="6"/>
        <v>0.69746043647682687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1.4540624999999985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3.6844670810793727E-2</v>
      </c>
      <c r="AD99">
        <f t="shared" si="6"/>
        <v>3.7231631374082097</v>
      </c>
      <c r="AE99">
        <f t="shared" si="6"/>
        <v>0</v>
      </c>
      <c r="AG99">
        <f t="shared" si="6"/>
        <v>3.7231631374082097</v>
      </c>
      <c r="AI99">
        <f t="shared" si="6"/>
        <v>0</v>
      </c>
      <c r="AJ99">
        <f t="shared" si="6"/>
        <v>0</v>
      </c>
      <c r="AK99">
        <f t="shared" si="6"/>
        <v>4.8374999999999994E-2</v>
      </c>
      <c r="AL99">
        <f t="shared" si="6"/>
        <v>-0.21249999999999999</v>
      </c>
      <c r="AM99">
        <f t="shared" si="6"/>
        <v>0</v>
      </c>
      <c r="AN99">
        <f t="shared" si="6"/>
        <v>0</v>
      </c>
      <c r="AO99">
        <f t="shared" si="6"/>
        <v>0.14513499999999999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0.27561600000000003</v>
      </c>
      <c r="AD3">
        <f>SUM(B3:AB3,AI3:AR3)-AC3</f>
        <v>31.044384000000001</v>
      </c>
      <c r="AE3">
        <f>'IDT-1'!D3</f>
        <v>0</v>
      </c>
      <c r="AF3" s="26"/>
      <c r="AG3">
        <f>SUM(AD3:AF3)</f>
        <v>31.044384000000001</v>
      </c>
      <c r="AI3" s="75">
        <f>PXIL!L3</f>
        <v>0</v>
      </c>
      <c r="AJ3" s="75">
        <f>PXIL!R3</f>
        <v>0</v>
      </c>
      <c r="AK3" s="75">
        <f>RTM_IEX!L3</f>
        <v>5.81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0.27561600000000003</v>
      </c>
      <c r="AD4">
        <f t="shared" ref="AD4:AD67" si="1">SUM(B4:AB4,AI4:AR4)-AC4</f>
        <v>31.044384000000001</v>
      </c>
      <c r="AE4">
        <f>'IDT-1'!D4</f>
        <v>0</v>
      </c>
      <c r="AF4" s="26"/>
      <c r="AG4">
        <f t="shared" ref="AG4:AG67" si="2">SUM(AD4:AF4)</f>
        <v>31.044384000000001</v>
      </c>
      <c r="AI4" s="75">
        <f>PXIL!L4</f>
        <v>0</v>
      </c>
      <c r="AJ4" s="75">
        <f>PXIL!R4</f>
        <v>0</v>
      </c>
      <c r="AK4" s="75">
        <f>RTM_IEX!L4</f>
        <v>5.81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10.36</v>
      </c>
      <c r="AB5" s="117">
        <f>-STOA!R5</f>
        <v>0</v>
      </c>
      <c r="AC5">
        <f t="shared" si="0"/>
        <v>0.25748799999999999</v>
      </c>
      <c r="AD5">
        <f t="shared" si="1"/>
        <v>29.002511999999999</v>
      </c>
      <c r="AE5">
        <f>'IDT-1'!D5</f>
        <v>0</v>
      </c>
      <c r="AF5" s="26"/>
      <c r="AG5">
        <f t="shared" si="2"/>
        <v>29.002511999999999</v>
      </c>
      <c r="AI5" s="75">
        <f>PXIL!L5</f>
        <v>0</v>
      </c>
      <c r="AJ5" s="75">
        <f>PXIL!R5</f>
        <v>0</v>
      </c>
      <c r="AK5" s="75">
        <f>RTM_IEX!L5</f>
        <v>5.81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10.36</v>
      </c>
      <c r="AB6" s="117">
        <f>-STOA!R6</f>
        <v>0</v>
      </c>
      <c r="AC6">
        <f t="shared" si="0"/>
        <v>0.25748799999999999</v>
      </c>
      <c r="AD6">
        <f t="shared" si="1"/>
        <v>29.002511999999999</v>
      </c>
      <c r="AE6">
        <f>'IDT-1'!D6</f>
        <v>0</v>
      </c>
      <c r="AF6" s="26"/>
      <c r="AG6">
        <f t="shared" si="2"/>
        <v>29.002511999999999</v>
      </c>
      <c r="AI6" s="75">
        <f>PXIL!L6</f>
        <v>0</v>
      </c>
      <c r="AJ6" s="75">
        <f>PXIL!R6</f>
        <v>0</v>
      </c>
      <c r="AK6" s="75">
        <f>RTM_IEX!L6</f>
        <v>5.81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1.5012853470437018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10.36</v>
      </c>
      <c r="AB7" s="117">
        <f>-STOA!R7</f>
        <v>0</v>
      </c>
      <c r="AC7">
        <f t="shared" si="0"/>
        <v>0.28345931105398459</v>
      </c>
      <c r="AD7">
        <f t="shared" si="1"/>
        <v>31.927826035989714</v>
      </c>
      <c r="AE7">
        <f>'IDT-1'!D7</f>
        <v>0</v>
      </c>
      <c r="AF7" s="26"/>
      <c r="AG7">
        <f t="shared" si="2"/>
        <v>31.927826035989714</v>
      </c>
      <c r="AI7" s="75">
        <f>PXIL!L7</f>
        <v>0</v>
      </c>
      <c r="AJ7" s="75">
        <f>PXIL!R7</f>
        <v>0</v>
      </c>
      <c r="AK7" s="75">
        <f>RTM_IEX!L7</f>
        <v>7.26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10.36</v>
      </c>
      <c r="AB8" s="117">
        <f>-STOA!R8</f>
        <v>0</v>
      </c>
      <c r="AC8">
        <f t="shared" si="0"/>
        <v>0.20636000000000002</v>
      </c>
      <c r="AD8">
        <f t="shared" si="1"/>
        <v>23.243639999999999</v>
      </c>
      <c r="AE8">
        <f>'IDT-1'!D8</f>
        <v>0</v>
      </c>
      <c r="AF8" s="26"/>
      <c r="AG8">
        <f t="shared" si="2"/>
        <v>23.243639999999999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5.8202683882868342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10.36</v>
      </c>
      <c r="AB9" s="117">
        <f>-STOA!R9</f>
        <v>0</v>
      </c>
      <c r="AC9">
        <f t="shared" si="0"/>
        <v>0.22765836181692414</v>
      </c>
      <c r="AD9">
        <f t="shared" si="1"/>
        <v>25.642610026469907</v>
      </c>
      <c r="AE9">
        <f>'IDT-1'!D9</f>
        <v>0</v>
      </c>
      <c r="AF9" s="26"/>
      <c r="AG9">
        <f t="shared" si="2"/>
        <v>25.642610026469907</v>
      </c>
      <c r="AI9" s="75">
        <f>PXIL!L9</f>
        <v>0</v>
      </c>
      <c r="AJ9" s="75">
        <f>PXIL!R9</f>
        <v>0</v>
      </c>
      <c r="AK9" s="75">
        <f>RTM_IEX!L9</f>
        <v>2.42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5.8202683882868342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10.36</v>
      </c>
      <c r="AB10" s="117">
        <f>-STOA!R10</f>
        <v>0</v>
      </c>
      <c r="AC10">
        <f t="shared" si="0"/>
        <v>0.22765836181692414</v>
      </c>
      <c r="AD10">
        <f t="shared" si="1"/>
        <v>25.642610026469907</v>
      </c>
      <c r="AE10">
        <f>'IDT-1'!D10</f>
        <v>0</v>
      </c>
      <c r="AF10" s="26"/>
      <c r="AG10">
        <f t="shared" si="2"/>
        <v>25.642610026469907</v>
      </c>
      <c r="AI10" s="75">
        <f>PXIL!L10</f>
        <v>0</v>
      </c>
      <c r="AJ10" s="75">
        <f>PXIL!R10</f>
        <v>0</v>
      </c>
      <c r="AK10" s="75">
        <f>RTM_IEX!L10</f>
        <v>2.42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5.8202683882868342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10.36</v>
      </c>
      <c r="AB11" s="117">
        <f>-STOA!R11</f>
        <v>0</v>
      </c>
      <c r="AC11">
        <f t="shared" si="0"/>
        <v>0.22343436181692414</v>
      </c>
      <c r="AD11">
        <f t="shared" si="1"/>
        <v>25.16683402646991</v>
      </c>
      <c r="AE11">
        <f>'IDT-1'!D11</f>
        <v>0</v>
      </c>
      <c r="AF11" s="26"/>
      <c r="AG11">
        <f t="shared" si="2"/>
        <v>25.16683402646991</v>
      </c>
      <c r="AI11" s="75">
        <f>PXIL!L11</f>
        <v>0</v>
      </c>
      <c r="AJ11" s="75">
        <f>PXIL!R11</f>
        <v>0</v>
      </c>
      <c r="AK11" s="75">
        <f>RTM_IEX!L11</f>
        <v>1.94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5.8202683882868342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10.36</v>
      </c>
      <c r="AB12" s="117">
        <f>-STOA!R12</f>
        <v>0</v>
      </c>
      <c r="AC12">
        <f t="shared" si="0"/>
        <v>0.22343436181692414</v>
      </c>
      <c r="AD12">
        <f t="shared" si="1"/>
        <v>25.16683402646991</v>
      </c>
      <c r="AE12">
        <f>'IDT-1'!D12</f>
        <v>0</v>
      </c>
      <c r="AF12" s="26"/>
      <c r="AG12">
        <f t="shared" si="2"/>
        <v>25.16683402646991</v>
      </c>
      <c r="AI12" s="75">
        <f>PXIL!L12</f>
        <v>0</v>
      </c>
      <c r="AJ12" s="75">
        <f>PXIL!R12</f>
        <v>0</v>
      </c>
      <c r="AK12" s="75">
        <f>RTM_IEX!L12</f>
        <v>1.94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1.5012853470437018</v>
      </c>
      <c r="I13">
        <f>Bawana_NG!R13</f>
        <v>5.8202683882868342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10.36</v>
      </c>
      <c r="AB13" s="117">
        <f>-STOA!R13</f>
        <v>0</v>
      </c>
      <c r="AC13">
        <f t="shared" si="0"/>
        <v>0.27914967287090875</v>
      </c>
      <c r="AD13">
        <f t="shared" si="1"/>
        <v>31.442404062459627</v>
      </c>
      <c r="AE13">
        <f>'IDT-1'!D13</f>
        <v>0</v>
      </c>
      <c r="AF13" s="26"/>
      <c r="AG13">
        <f t="shared" si="2"/>
        <v>31.442404062459627</v>
      </c>
      <c r="AI13" s="75">
        <f>PXIL!L13</f>
        <v>0</v>
      </c>
      <c r="AJ13" s="75">
        <f>PXIL!R13</f>
        <v>0</v>
      </c>
      <c r="AK13" s="75">
        <f>RTM_IEX!L13</f>
        <v>6.77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5.8202683882868342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10.36</v>
      </c>
      <c r="AB14" s="117">
        <f>-STOA!R14</f>
        <v>0</v>
      </c>
      <c r="AC14">
        <f t="shared" si="0"/>
        <v>0.22343436181692414</v>
      </c>
      <c r="AD14">
        <f t="shared" si="1"/>
        <v>25.16683402646991</v>
      </c>
      <c r="AE14">
        <f>'IDT-1'!D14</f>
        <v>0</v>
      </c>
      <c r="AF14" s="26"/>
      <c r="AG14">
        <f t="shared" si="2"/>
        <v>25.16683402646991</v>
      </c>
      <c r="AI14" s="75">
        <f>PXIL!L14</f>
        <v>0</v>
      </c>
      <c r="AJ14" s="75">
        <f>PXIL!R14</f>
        <v>0</v>
      </c>
      <c r="AK14" s="75">
        <f>RTM_IEX!L14</f>
        <v>1.94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5.8202683882868342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10.36</v>
      </c>
      <c r="AB15" s="117">
        <f>-STOA!R15</f>
        <v>0</v>
      </c>
      <c r="AC15">
        <f t="shared" si="0"/>
        <v>0.24041836181692414</v>
      </c>
      <c r="AD15">
        <f t="shared" si="1"/>
        <v>27.079850026469909</v>
      </c>
      <c r="AE15">
        <f>'IDT-1'!D15</f>
        <v>0</v>
      </c>
      <c r="AF15" s="26"/>
      <c r="AG15">
        <f t="shared" si="2"/>
        <v>27.079850026469909</v>
      </c>
      <c r="AI15" s="75">
        <f>PXIL!L15</f>
        <v>0</v>
      </c>
      <c r="AJ15" s="75">
        <f>PXIL!R15</f>
        <v>0</v>
      </c>
      <c r="AK15" s="75">
        <f>RTM_IEX!L15</f>
        <v>3.87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5.8202683882868342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10.36</v>
      </c>
      <c r="AB16" s="117">
        <f>-STOA!R16</f>
        <v>0</v>
      </c>
      <c r="AC16">
        <f t="shared" si="0"/>
        <v>0.24041836181692414</v>
      </c>
      <c r="AD16">
        <f t="shared" si="1"/>
        <v>27.079850026469909</v>
      </c>
      <c r="AE16">
        <f>'IDT-1'!D16</f>
        <v>0</v>
      </c>
      <c r="AF16" s="26"/>
      <c r="AG16">
        <f t="shared" si="2"/>
        <v>27.079850026469909</v>
      </c>
      <c r="AI16" s="75">
        <f>PXIL!L16</f>
        <v>0</v>
      </c>
      <c r="AJ16" s="75">
        <f>PXIL!R16</f>
        <v>0</v>
      </c>
      <c r="AK16" s="75">
        <f>RTM_IEX!L16</f>
        <v>3.87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5.8202683882868342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10.36</v>
      </c>
      <c r="AB17" s="117">
        <f>-STOA!R17</f>
        <v>0</v>
      </c>
      <c r="AC17">
        <f t="shared" si="0"/>
        <v>0.23619436181692413</v>
      </c>
      <c r="AD17">
        <f t="shared" si="1"/>
        <v>26.60407402646991</v>
      </c>
      <c r="AE17">
        <f>'IDT-1'!D17</f>
        <v>0</v>
      </c>
      <c r="AF17" s="26"/>
      <c r="AG17">
        <f t="shared" si="2"/>
        <v>26.60407402646991</v>
      </c>
      <c r="AI17" s="75">
        <f>PXIL!L17</f>
        <v>0</v>
      </c>
      <c r="AJ17" s="75">
        <f>PXIL!R17</f>
        <v>0</v>
      </c>
      <c r="AK17" s="75">
        <f>RTM_IEX!L17</f>
        <v>3.39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5.8202683882868342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10.36</v>
      </c>
      <c r="AB18" s="117">
        <f>-STOA!R18</f>
        <v>0</v>
      </c>
      <c r="AC18">
        <f t="shared" si="0"/>
        <v>0.23619436181692413</v>
      </c>
      <c r="AD18">
        <f t="shared" si="1"/>
        <v>26.60407402646991</v>
      </c>
      <c r="AE18">
        <f>'IDT-1'!D18</f>
        <v>0</v>
      </c>
      <c r="AF18" s="26"/>
      <c r="AG18">
        <f t="shared" si="2"/>
        <v>26.60407402646991</v>
      </c>
      <c r="AI18" s="75">
        <f>PXIL!L18</f>
        <v>0</v>
      </c>
      <c r="AJ18" s="75">
        <f>PXIL!R18</f>
        <v>0</v>
      </c>
      <c r="AK18" s="75">
        <f>RTM_IEX!L18</f>
        <v>3.39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1.5012853470437018</v>
      </c>
      <c r="I19">
        <f>Bawana_NG!R19</f>
        <v>5.8202683882868342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10.36</v>
      </c>
      <c r="AB19" s="117">
        <f>-STOA!R19</f>
        <v>0</v>
      </c>
      <c r="AC19">
        <f t="shared" si="0"/>
        <v>0.27914967287090875</v>
      </c>
      <c r="AD19">
        <f t="shared" si="1"/>
        <v>31.442404062459627</v>
      </c>
      <c r="AE19">
        <f>'IDT-1'!D19</f>
        <v>0</v>
      </c>
      <c r="AF19" s="26"/>
      <c r="AG19">
        <f t="shared" si="2"/>
        <v>31.442404062459627</v>
      </c>
      <c r="AI19" s="75">
        <f>PXIL!L19</f>
        <v>0</v>
      </c>
      <c r="AJ19" s="75">
        <f>PXIL!R19</f>
        <v>0</v>
      </c>
      <c r="AK19" s="75">
        <f>RTM_IEX!L19</f>
        <v>6.77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5.8202683882868342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10.36</v>
      </c>
      <c r="AB20" s="117">
        <f>-STOA!R20</f>
        <v>0</v>
      </c>
      <c r="AC20">
        <f t="shared" si="0"/>
        <v>0.22343436181692414</v>
      </c>
      <c r="AD20">
        <f t="shared" si="1"/>
        <v>25.16683402646991</v>
      </c>
      <c r="AE20">
        <f>'IDT-1'!D20</f>
        <v>0</v>
      </c>
      <c r="AF20" s="26"/>
      <c r="AG20">
        <f t="shared" si="2"/>
        <v>25.16683402646991</v>
      </c>
      <c r="AI20" s="75">
        <f>PXIL!L20</f>
        <v>0</v>
      </c>
      <c r="AJ20" s="75">
        <f>PXIL!R20</f>
        <v>0</v>
      </c>
      <c r="AK20" s="75">
        <f>RTM_IEX!L20</f>
        <v>1.94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5.8202683882868342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10.36</v>
      </c>
      <c r="AB21" s="117">
        <f>-STOA!R21</f>
        <v>0</v>
      </c>
      <c r="AC21">
        <f t="shared" si="0"/>
        <v>0.23619436181692413</v>
      </c>
      <c r="AD21">
        <f t="shared" si="1"/>
        <v>26.60407402646991</v>
      </c>
      <c r="AE21">
        <f>'IDT-1'!D21</f>
        <v>0</v>
      </c>
      <c r="AF21" s="26"/>
      <c r="AG21">
        <f t="shared" si="2"/>
        <v>26.60407402646991</v>
      </c>
      <c r="AI21" s="75">
        <f>PXIL!L21</f>
        <v>0</v>
      </c>
      <c r="AJ21" s="75">
        <f>PXIL!R21</f>
        <v>0</v>
      </c>
      <c r="AK21" s="75">
        <f>RTM_IEX!L21</f>
        <v>3.39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5.8202683882868342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10.36</v>
      </c>
      <c r="AB22" s="117">
        <f>-STOA!R22</f>
        <v>0</v>
      </c>
      <c r="AC22">
        <f t="shared" si="0"/>
        <v>0.23619436181692413</v>
      </c>
      <c r="AD22">
        <f t="shared" si="1"/>
        <v>26.60407402646991</v>
      </c>
      <c r="AE22">
        <f>'IDT-1'!D22</f>
        <v>0</v>
      </c>
      <c r="AF22" s="26"/>
      <c r="AG22">
        <f t="shared" si="2"/>
        <v>26.60407402646991</v>
      </c>
      <c r="AI22" s="75">
        <f>PXIL!L22</f>
        <v>0</v>
      </c>
      <c r="AJ22" s="75">
        <f>PXIL!R22</f>
        <v>0</v>
      </c>
      <c r="AK22" s="75">
        <f>RTM_IEX!L22</f>
        <v>3.39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5.8202683882868342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10.36</v>
      </c>
      <c r="AB23" s="117">
        <f>-STOA!R23</f>
        <v>0</v>
      </c>
      <c r="AC23">
        <f t="shared" si="0"/>
        <v>0.24041836181692414</v>
      </c>
      <c r="AD23">
        <f t="shared" si="1"/>
        <v>27.079850026469909</v>
      </c>
      <c r="AE23">
        <f>'IDT-1'!D23</f>
        <v>0</v>
      </c>
      <c r="AF23" s="26"/>
      <c r="AG23">
        <f t="shared" si="2"/>
        <v>27.079850026469909</v>
      </c>
      <c r="AI23" s="75">
        <f>PXIL!L23</f>
        <v>0</v>
      </c>
      <c r="AJ23" s="75">
        <f>PXIL!R23</f>
        <v>0</v>
      </c>
      <c r="AK23" s="75">
        <f>RTM_IEX!L23</f>
        <v>3.87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5.8202683882868342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10.36</v>
      </c>
      <c r="AB24" s="117">
        <f>-STOA!R24</f>
        <v>0</v>
      </c>
      <c r="AC24">
        <f t="shared" si="0"/>
        <v>0.24041836181692414</v>
      </c>
      <c r="AD24">
        <f t="shared" si="1"/>
        <v>27.079850026469909</v>
      </c>
      <c r="AE24">
        <f>'IDT-1'!D24</f>
        <v>0</v>
      </c>
      <c r="AF24" s="26"/>
      <c r="AG24">
        <f t="shared" si="2"/>
        <v>27.079850026469909</v>
      </c>
      <c r="AI24" s="75">
        <f>PXIL!L24</f>
        <v>0</v>
      </c>
      <c r="AJ24" s="75">
        <f>PXIL!R24</f>
        <v>0</v>
      </c>
      <c r="AK24" s="75">
        <f>RTM_IEX!L24</f>
        <v>3.87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2.5714285714285712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10.36</v>
      </c>
      <c r="AB25" s="117">
        <f>-STOA!R25</f>
        <v>0</v>
      </c>
      <c r="AC25">
        <f t="shared" si="0"/>
        <v>0.29287657142857143</v>
      </c>
      <c r="AD25">
        <f t="shared" si="1"/>
        <v>32.988551999999999</v>
      </c>
      <c r="AE25">
        <f>'IDT-1'!D25</f>
        <v>0</v>
      </c>
      <c r="AF25" s="26"/>
      <c r="AG25">
        <f t="shared" si="2"/>
        <v>32.988551999999999</v>
      </c>
      <c r="AI25" s="75">
        <f>PXIL!L25</f>
        <v>0</v>
      </c>
      <c r="AJ25" s="75">
        <f>PXIL!R25</f>
        <v>0</v>
      </c>
      <c r="AK25" s="75">
        <f>RTM_IEX!L25</f>
        <v>7.26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10.36</v>
      </c>
      <c r="AB26" s="117">
        <f>-STOA!R26</f>
        <v>0</v>
      </c>
      <c r="AC26">
        <f t="shared" si="0"/>
        <v>0.21912000000000001</v>
      </c>
      <c r="AD26">
        <f t="shared" si="1"/>
        <v>24.680879999999998</v>
      </c>
      <c r="AE26">
        <f>'IDT-1'!D26</f>
        <v>0</v>
      </c>
      <c r="AF26" s="26"/>
      <c r="AG26">
        <f t="shared" si="2"/>
        <v>24.680879999999998</v>
      </c>
      <c r="AI26" s="75">
        <f>PXIL!L26</f>
        <v>0</v>
      </c>
      <c r="AJ26" s="75">
        <f>PXIL!R26</f>
        <v>0</v>
      </c>
      <c r="AK26" s="75">
        <f>RTM_IEX!L26</f>
        <v>1.45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10.36</v>
      </c>
      <c r="AB27" s="117">
        <f>-STOA!R27</f>
        <v>0</v>
      </c>
      <c r="AC27">
        <f t="shared" si="0"/>
        <v>0.22765600000000003</v>
      </c>
      <c r="AD27">
        <f t="shared" si="1"/>
        <v>25.642343999999998</v>
      </c>
      <c r="AE27">
        <f>'IDT-1'!D27</f>
        <v>0</v>
      </c>
      <c r="AF27" s="26"/>
      <c r="AG27">
        <f t="shared" si="2"/>
        <v>25.642343999999998</v>
      </c>
      <c r="AI27" s="75">
        <f>PXIL!L27</f>
        <v>0</v>
      </c>
      <c r="AJ27" s="75">
        <f>PXIL!R27</f>
        <v>0</v>
      </c>
      <c r="AK27" s="75">
        <f>RTM_IEX!L27</f>
        <v>2.42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10.36</v>
      </c>
      <c r="AB28" s="117">
        <f>-STOA!R28</f>
        <v>0</v>
      </c>
      <c r="AC28">
        <f t="shared" si="0"/>
        <v>0.21912000000000001</v>
      </c>
      <c r="AD28">
        <f t="shared" si="1"/>
        <v>24.680879999999998</v>
      </c>
      <c r="AE28">
        <f>'IDT-1'!D28</f>
        <v>0</v>
      </c>
      <c r="AF28" s="26"/>
      <c r="AG28">
        <f t="shared" si="2"/>
        <v>24.680879999999998</v>
      </c>
      <c r="AI28" s="75">
        <f>PXIL!L28</f>
        <v>0</v>
      </c>
      <c r="AJ28" s="75">
        <f>PXIL!R28</f>
        <v>0</v>
      </c>
      <c r="AK28" s="75">
        <f>RTM_IEX!L28</f>
        <v>1.45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10.36</v>
      </c>
      <c r="AB29" s="117">
        <f>-STOA!R29</f>
        <v>0</v>
      </c>
      <c r="AC29">
        <f t="shared" si="0"/>
        <v>0.22079200000000002</v>
      </c>
      <c r="AD29">
        <f t="shared" si="1"/>
        <v>24.869208</v>
      </c>
      <c r="AE29">
        <f>'IDT-1'!D29</f>
        <v>0</v>
      </c>
      <c r="AF29" s="26"/>
      <c r="AG29">
        <f t="shared" si="2"/>
        <v>24.869208</v>
      </c>
      <c r="AI29" s="75">
        <f>PXIL!L29</f>
        <v>0</v>
      </c>
      <c r="AJ29" s="75">
        <f>PXIL!R29</f>
        <v>0</v>
      </c>
      <c r="AK29" s="75">
        <f>RTM_IEX!L29</f>
        <v>1.64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10.36</v>
      </c>
      <c r="AB30" s="117">
        <f>-STOA!R30</f>
        <v>0</v>
      </c>
      <c r="AC30">
        <f t="shared" si="0"/>
        <v>0.22079200000000002</v>
      </c>
      <c r="AD30">
        <f t="shared" si="1"/>
        <v>24.869208</v>
      </c>
      <c r="AE30">
        <f>'IDT-1'!D30</f>
        <v>0</v>
      </c>
      <c r="AF30" s="26"/>
      <c r="AG30">
        <f t="shared" si="2"/>
        <v>24.869208</v>
      </c>
      <c r="AI30" s="75">
        <f>PXIL!L30</f>
        <v>0</v>
      </c>
      <c r="AJ30" s="75">
        <f>PXIL!R30</f>
        <v>0</v>
      </c>
      <c r="AK30" s="75">
        <f>RTM_IEX!L30</f>
        <v>1.64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17.130000000000003</v>
      </c>
      <c r="AB31" s="117">
        <f>-STOA!R31</f>
        <v>0</v>
      </c>
      <c r="AC31">
        <f t="shared" si="0"/>
        <v>0.28512000000000004</v>
      </c>
      <c r="AD31">
        <f t="shared" si="1"/>
        <v>32.114880000000007</v>
      </c>
      <c r="AE31">
        <f>'IDT-1'!D31</f>
        <v>0</v>
      </c>
      <c r="AF31" s="26"/>
      <c r="AG31">
        <f t="shared" si="2"/>
        <v>32.114880000000007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17.130000000000003</v>
      </c>
      <c r="AB32" s="117">
        <f>-STOA!R32</f>
        <v>0</v>
      </c>
      <c r="AC32">
        <f t="shared" si="0"/>
        <v>0.28512000000000004</v>
      </c>
      <c r="AD32">
        <f t="shared" si="1"/>
        <v>32.114880000000007</v>
      </c>
      <c r="AE32">
        <f>'IDT-1'!D32</f>
        <v>0</v>
      </c>
      <c r="AF32" s="26"/>
      <c r="AG32">
        <f t="shared" si="2"/>
        <v>32.114880000000007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2.06</v>
      </c>
      <c r="I33">
        <f>Bawana_NG!R33</f>
        <v>5.8202683882868342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17.130000000000003</v>
      </c>
      <c r="AB33" s="117">
        <f>-STOA!R33</f>
        <v>0</v>
      </c>
      <c r="AC33">
        <f t="shared" si="0"/>
        <v>0.31957887190570544</v>
      </c>
      <c r="AD33">
        <f t="shared" si="1"/>
        <v>27.96068951638113</v>
      </c>
      <c r="AE33">
        <f>'IDT-1'!D33</f>
        <v>0</v>
      </c>
      <c r="AF33" s="26"/>
      <c r="AG33">
        <f t="shared" si="2"/>
        <v>27.96068951638113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-4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2.06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17.130000000000003</v>
      </c>
      <c r="AB34" s="117">
        <f>-STOA!R34</f>
        <v>0</v>
      </c>
      <c r="AC34">
        <f t="shared" si="0"/>
        <v>0.31957887190570544</v>
      </c>
      <c r="AD34">
        <f t="shared" si="1"/>
        <v>27.96068951638113</v>
      </c>
      <c r="AE34">
        <f>'IDT-1'!D34</f>
        <v>0</v>
      </c>
      <c r="AF34" s="26"/>
      <c r="AG34">
        <f t="shared" si="2"/>
        <v>27.96068951638113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-4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17.130000000000003</v>
      </c>
      <c r="AB35" s="117">
        <f>-STOA!R35</f>
        <v>0</v>
      </c>
      <c r="AC35">
        <f t="shared" si="0"/>
        <v>0.28406636181692418</v>
      </c>
      <c r="AD35">
        <f t="shared" si="1"/>
        <v>31.996202026469909</v>
      </c>
      <c r="AE35">
        <f>'IDT-1'!D35</f>
        <v>0</v>
      </c>
      <c r="AF35" s="26"/>
      <c r="AG35">
        <f t="shared" si="2"/>
        <v>31.996202026469909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17.130000000000003</v>
      </c>
      <c r="AB36" s="117">
        <f>-STOA!R36</f>
        <v>0</v>
      </c>
      <c r="AC36">
        <f t="shared" si="0"/>
        <v>0.32401793566680315</v>
      </c>
      <c r="AD36">
        <f t="shared" si="1"/>
        <v>27.456250452620033</v>
      </c>
      <c r="AE36">
        <f>'IDT-1'!D36</f>
        <v>0</v>
      </c>
      <c r="AF36" s="26"/>
      <c r="AG36">
        <f t="shared" si="2"/>
        <v>27.456250452620033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-4.5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17.130000000000003</v>
      </c>
      <c r="AB37" s="117">
        <f>-STOA!R37</f>
        <v>0</v>
      </c>
      <c r="AC37">
        <f t="shared" si="0"/>
        <v>0.31070074438351014</v>
      </c>
      <c r="AD37">
        <f t="shared" si="1"/>
        <v>28.969567643903325</v>
      </c>
      <c r="AE37">
        <f>'IDT-1'!D37</f>
        <v>0</v>
      </c>
      <c r="AF37" s="26"/>
      <c r="AG37">
        <f t="shared" si="2"/>
        <v>28.969567643903325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-3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2.06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17.130000000000003</v>
      </c>
      <c r="AB38" s="117">
        <f>-STOA!R38</f>
        <v>0</v>
      </c>
      <c r="AC38">
        <f t="shared" si="0"/>
        <v>0.28406636181692418</v>
      </c>
      <c r="AD38">
        <f t="shared" si="1"/>
        <v>31.996202026469909</v>
      </c>
      <c r="AE38">
        <f>'IDT-1'!D38</f>
        <v>0</v>
      </c>
      <c r="AF38" s="26"/>
      <c r="AG38">
        <f t="shared" si="2"/>
        <v>31.996202026469909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2.06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17.130000000000003</v>
      </c>
      <c r="AB39" s="117">
        <f>-STOA!R39</f>
        <v>0</v>
      </c>
      <c r="AC39">
        <f t="shared" si="0"/>
        <v>0.28406636181692418</v>
      </c>
      <c r="AD39">
        <f t="shared" si="1"/>
        <v>31.996202026469909</v>
      </c>
      <c r="AE39">
        <f>'IDT-1'!D39</f>
        <v>0</v>
      </c>
      <c r="AF39" s="26"/>
      <c r="AG39">
        <f t="shared" si="2"/>
        <v>31.996202026469909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2.06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17.130000000000003</v>
      </c>
      <c r="AB40" s="117">
        <f>-STOA!R40</f>
        <v>0</v>
      </c>
      <c r="AC40">
        <f t="shared" si="0"/>
        <v>0.28406636181692418</v>
      </c>
      <c r="AD40">
        <f t="shared" si="1"/>
        <v>31.996202026469909</v>
      </c>
      <c r="AE40">
        <f>'IDT-1'!D40</f>
        <v>0</v>
      </c>
      <c r="AF40" s="26"/>
      <c r="AG40">
        <f t="shared" si="2"/>
        <v>31.996202026469909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2.06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17.130000000000003</v>
      </c>
      <c r="AB41" s="117">
        <f>-STOA!R41</f>
        <v>0</v>
      </c>
      <c r="AC41">
        <f t="shared" si="0"/>
        <v>0.28406636181692418</v>
      </c>
      <c r="AD41">
        <f t="shared" si="1"/>
        <v>31.996202026469909</v>
      </c>
      <c r="AE41">
        <f>'IDT-1'!D41</f>
        <v>0</v>
      </c>
      <c r="AF41" s="26"/>
      <c r="AG41">
        <f t="shared" si="2"/>
        <v>31.996202026469909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2.06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17.130000000000003</v>
      </c>
      <c r="AB42" s="117">
        <f>-STOA!R42</f>
        <v>0</v>
      </c>
      <c r="AC42">
        <f t="shared" si="0"/>
        <v>0.28406636181692418</v>
      </c>
      <c r="AD42">
        <f t="shared" si="1"/>
        <v>31.996202026469909</v>
      </c>
      <c r="AE42">
        <f>'IDT-1'!D42</f>
        <v>0</v>
      </c>
      <c r="AF42" s="26"/>
      <c r="AG42">
        <f t="shared" si="2"/>
        <v>31.996202026469909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10.36</v>
      </c>
      <c r="AB43" s="117">
        <f>-STOA!R43</f>
        <v>0</v>
      </c>
      <c r="AC43">
        <f t="shared" si="0"/>
        <v>0.24948236181692413</v>
      </c>
      <c r="AD43">
        <f t="shared" si="1"/>
        <v>28.100786026469908</v>
      </c>
      <c r="AE43">
        <f>'IDT-1'!D43</f>
        <v>0</v>
      </c>
      <c r="AF43" s="26"/>
      <c r="AG43">
        <f t="shared" si="2"/>
        <v>28.100786026469908</v>
      </c>
      <c r="AI43" s="75">
        <f>PXIL!L43</f>
        <v>0</v>
      </c>
      <c r="AJ43" s="75">
        <f>PXIL!R43</f>
        <v>0</v>
      </c>
      <c r="AK43" s="75">
        <f>RTM_IEX!L43</f>
        <v>2.9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1.91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10.36</v>
      </c>
      <c r="AB44" s="117">
        <f>-STOA!R44</f>
        <v>0</v>
      </c>
      <c r="AC44">
        <f t="shared" si="0"/>
        <v>0.22317036181692415</v>
      </c>
      <c r="AD44">
        <f t="shared" si="1"/>
        <v>25.137098026469911</v>
      </c>
      <c r="AE44">
        <f>'IDT-1'!D44</f>
        <v>0</v>
      </c>
      <c r="AF44" s="26"/>
      <c r="AG44">
        <f t="shared" si="2"/>
        <v>25.137098026469911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1.91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10.36</v>
      </c>
      <c r="AB45" s="117">
        <f>-STOA!R45</f>
        <v>0</v>
      </c>
      <c r="AC45">
        <f t="shared" si="0"/>
        <v>0.22317036181692415</v>
      </c>
      <c r="AD45">
        <f t="shared" si="1"/>
        <v>25.137098026469911</v>
      </c>
      <c r="AE45">
        <f>'IDT-1'!D45</f>
        <v>0</v>
      </c>
      <c r="AF45" s="26"/>
      <c r="AG45">
        <f t="shared" si="2"/>
        <v>25.137098026469911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2.06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10.36</v>
      </c>
      <c r="AB46" s="117">
        <f>-STOA!R46</f>
        <v>0</v>
      </c>
      <c r="AC46">
        <f t="shared" si="0"/>
        <v>0.22449036181692414</v>
      </c>
      <c r="AD46">
        <f t="shared" si="1"/>
        <v>25.285778026469909</v>
      </c>
      <c r="AE46">
        <f>'IDT-1'!D46</f>
        <v>0</v>
      </c>
      <c r="AF46" s="26"/>
      <c r="AG46">
        <f t="shared" si="2"/>
        <v>25.285778026469909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2.06</v>
      </c>
      <c r="I47">
        <f>Bawana_NG!R47</f>
        <v>5.8202683882868342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10.36</v>
      </c>
      <c r="AB47" s="117">
        <f>-STOA!R47</f>
        <v>0</v>
      </c>
      <c r="AC47">
        <f t="shared" si="0"/>
        <v>0.22449036181692414</v>
      </c>
      <c r="AD47">
        <f t="shared" si="1"/>
        <v>25.285778026469909</v>
      </c>
      <c r="AE47">
        <f>'IDT-1'!D47</f>
        <v>0</v>
      </c>
      <c r="AF47" s="26"/>
      <c r="AG47">
        <f t="shared" si="2"/>
        <v>25.285778026469909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2.06</v>
      </c>
      <c r="I48">
        <f>Bawana_NG!R48</f>
        <v>5.8202683882868342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10.36</v>
      </c>
      <c r="AB48" s="117">
        <f>-STOA!R48</f>
        <v>0</v>
      </c>
      <c r="AC48">
        <f t="shared" si="0"/>
        <v>0.22449036181692414</v>
      </c>
      <c r="AD48">
        <f t="shared" si="1"/>
        <v>25.285778026469909</v>
      </c>
      <c r="AE48">
        <f>'IDT-1'!D48</f>
        <v>0</v>
      </c>
      <c r="AF48" s="26"/>
      <c r="AG48">
        <f t="shared" si="2"/>
        <v>25.285778026469909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2.06</v>
      </c>
      <c r="I49">
        <f>Bawana_NG!R49</f>
        <v>5.8202683882868342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10.36</v>
      </c>
      <c r="AB49" s="117">
        <f>-STOA!R49</f>
        <v>0</v>
      </c>
      <c r="AC49">
        <f t="shared" si="0"/>
        <v>0.25344236181692414</v>
      </c>
      <c r="AD49">
        <f t="shared" si="1"/>
        <v>28.546826026469908</v>
      </c>
      <c r="AE49">
        <f>'IDT-1'!D49</f>
        <v>0</v>
      </c>
      <c r="AF49" s="26"/>
      <c r="AG49">
        <f t="shared" si="2"/>
        <v>28.546826026469908</v>
      </c>
      <c r="AI49" s="75">
        <f>PXIL!L49</f>
        <v>0</v>
      </c>
      <c r="AJ49" s="75">
        <f>PXIL!R49</f>
        <v>0</v>
      </c>
      <c r="AK49" s="75">
        <f>RTM_IEX!L49</f>
        <v>3.29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2.06</v>
      </c>
      <c r="I50">
        <f>Bawana_NG!R50</f>
        <v>5.8202683882868342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10.36</v>
      </c>
      <c r="AB50" s="117">
        <f>-STOA!R50</f>
        <v>0</v>
      </c>
      <c r="AC50">
        <f t="shared" si="0"/>
        <v>0.22449036181692414</v>
      </c>
      <c r="AD50">
        <f t="shared" si="1"/>
        <v>25.285778026469909</v>
      </c>
      <c r="AE50">
        <f>'IDT-1'!D50</f>
        <v>0</v>
      </c>
      <c r="AF50" s="26"/>
      <c r="AG50">
        <f t="shared" si="2"/>
        <v>25.285778026469909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1.91</v>
      </c>
      <c r="I51">
        <f>Bawana_NG!R51</f>
        <v>5.8202683882868342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10.36</v>
      </c>
      <c r="AB51" s="117">
        <f>-STOA!R51</f>
        <v>0</v>
      </c>
      <c r="AC51">
        <f t="shared" si="0"/>
        <v>0.22317036181692415</v>
      </c>
      <c r="AD51">
        <f t="shared" si="1"/>
        <v>25.137098026469911</v>
      </c>
      <c r="AE51">
        <f>'IDT-1'!D51</f>
        <v>0</v>
      </c>
      <c r="AF51" s="26"/>
      <c r="AG51">
        <f t="shared" si="2"/>
        <v>25.137098026469911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1.91</v>
      </c>
      <c r="I52">
        <f>Bawana_NG!R52</f>
        <v>5.8202683882868342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10.36</v>
      </c>
      <c r="AB52" s="117">
        <f>-STOA!R52</f>
        <v>0</v>
      </c>
      <c r="AC52">
        <f t="shared" si="0"/>
        <v>0.22317036181692415</v>
      </c>
      <c r="AD52">
        <f t="shared" si="1"/>
        <v>25.137098026469911</v>
      </c>
      <c r="AE52">
        <f>'IDT-1'!D52</f>
        <v>0</v>
      </c>
      <c r="AF52" s="26"/>
      <c r="AG52">
        <f t="shared" si="2"/>
        <v>25.137098026469911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1.91</v>
      </c>
      <c r="I53">
        <f>Bawana_NG!R53</f>
        <v>5.8202683882868342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10.36</v>
      </c>
      <c r="AB53" s="117">
        <f>-STOA!R53</f>
        <v>0</v>
      </c>
      <c r="AC53">
        <f t="shared" si="0"/>
        <v>0.22317036181692415</v>
      </c>
      <c r="AD53">
        <f t="shared" si="1"/>
        <v>25.137098026469911</v>
      </c>
      <c r="AE53">
        <f>'IDT-1'!D53</f>
        <v>0</v>
      </c>
      <c r="AF53" s="26"/>
      <c r="AG53">
        <f t="shared" si="2"/>
        <v>25.137098026469911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1.91</v>
      </c>
      <c r="I54">
        <f>Bawana_NG!R54</f>
        <v>5.8202683882868342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10.36</v>
      </c>
      <c r="AB54" s="117">
        <f>-STOA!R54</f>
        <v>0</v>
      </c>
      <c r="AC54">
        <f t="shared" si="0"/>
        <v>0.22317036181692415</v>
      </c>
      <c r="AD54">
        <f t="shared" si="1"/>
        <v>25.137098026469911</v>
      </c>
      <c r="AE54">
        <f>'IDT-1'!D54</f>
        <v>0</v>
      </c>
      <c r="AF54" s="26"/>
      <c r="AG54">
        <f t="shared" si="2"/>
        <v>25.137098026469911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5.8202683882868342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10.36</v>
      </c>
      <c r="AB55" s="117">
        <f>-STOA!R55</f>
        <v>0</v>
      </c>
      <c r="AC55">
        <f t="shared" si="0"/>
        <v>0.24948236181692413</v>
      </c>
      <c r="AD55">
        <f t="shared" si="1"/>
        <v>28.100786026469908</v>
      </c>
      <c r="AE55">
        <f>'IDT-1'!D55</f>
        <v>0</v>
      </c>
      <c r="AF55" s="26"/>
      <c r="AG55">
        <f t="shared" si="2"/>
        <v>28.100786026469908</v>
      </c>
      <c r="AI55" s="75">
        <f>PXIL!L55</f>
        <v>0</v>
      </c>
      <c r="AJ55" s="75">
        <f>PXIL!R55</f>
        <v>0</v>
      </c>
      <c r="AK55" s="75">
        <f>RTM_IEX!L55</f>
        <v>2.9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1.91</v>
      </c>
      <c r="I56">
        <f>Bawana_NG!R56</f>
        <v>5.8202683882868342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10.36</v>
      </c>
      <c r="AB56" s="117">
        <f>-STOA!R56</f>
        <v>0</v>
      </c>
      <c r="AC56">
        <f t="shared" si="0"/>
        <v>0.23320264591700485</v>
      </c>
      <c r="AD56">
        <f t="shared" si="1"/>
        <v>23.997065742369831</v>
      </c>
      <c r="AE56">
        <f>'IDT-1'!D56</f>
        <v>0</v>
      </c>
      <c r="AF56" s="26"/>
      <c r="AG56">
        <f t="shared" si="2"/>
        <v>23.997065742369831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-1.1299999999999999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1.91</v>
      </c>
      <c r="I57">
        <f>Bawana_NG!R57</f>
        <v>5.8202683882868342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10.36</v>
      </c>
      <c r="AB57" s="117">
        <f>-STOA!R57</f>
        <v>0</v>
      </c>
      <c r="AC57">
        <f t="shared" si="0"/>
        <v>0.22317036181692415</v>
      </c>
      <c r="AD57">
        <f t="shared" si="1"/>
        <v>25.137098026469911</v>
      </c>
      <c r="AE57">
        <f>'IDT-1'!D57</f>
        <v>0</v>
      </c>
      <c r="AF57" s="26"/>
      <c r="AG57">
        <f t="shared" si="2"/>
        <v>25.137098026469911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1.91</v>
      </c>
      <c r="I58">
        <f>Bawana_NG!R58</f>
        <v>5.8202683882868342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10.36</v>
      </c>
      <c r="AB58" s="117">
        <f>-STOA!R58</f>
        <v>0</v>
      </c>
      <c r="AC58">
        <f t="shared" si="0"/>
        <v>0.22317036181692415</v>
      </c>
      <c r="AD58">
        <f t="shared" si="1"/>
        <v>25.137098026469911</v>
      </c>
      <c r="AE58">
        <f>'IDT-1'!D58</f>
        <v>0</v>
      </c>
      <c r="AF58" s="26"/>
      <c r="AG58">
        <f t="shared" si="2"/>
        <v>25.137098026469911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1.6905635211737244</v>
      </c>
      <c r="I59">
        <f>Bawana_NG!R59</f>
        <v>5.8202683882868342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10.36</v>
      </c>
      <c r="AB59" s="117">
        <f>-STOA!R59</f>
        <v>0</v>
      </c>
      <c r="AC59">
        <f t="shared" si="0"/>
        <v>0.22123932080325293</v>
      </c>
      <c r="AD59">
        <f t="shared" si="1"/>
        <v>24.919592588657306</v>
      </c>
      <c r="AE59">
        <f>'IDT-1'!D59</f>
        <v>0</v>
      </c>
      <c r="AF59" s="26"/>
      <c r="AG59">
        <f t="shared" si="2"/>
        <v>24.919592588657306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1.6905635211737244</v>
      </c>
      <c r="I60">
        <f>Bawana_NG!R60</f>
        <v>5.8202683882868342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10.36</v>
      </c>
      <c r="AB60" s="117">
        <f>-STOA!R60</f>
        <v>0</v>
      </c>
      <c r="AC60">
        <f t="shared" si="0"/>
        <v>0.22123932080325293</v>
      </c>
      <c r="AD60">
        <f t="shared" si="1"/>
        <v>24.919592588657306</v>
      </c>
      <c r="AE60">
        <f>'IDT-1'!D60</f>
        <v>0</v>
      </c>
      <c r="AF60" s="26"/>
      <c r="AG60">
        <f t="shared" si="2"/>
        <v>24.919592588657306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5.8202683882868342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10.36</v>
      </c>
      <c r="AB61" s="117">
        <f>-STOA!R61</f>
        <v>0</v>
      </c>
      <c r="AC61">
        <f t="shared" si="0"/>
        <v>0.24948236181692413</v>
      </c>
      <c r="AD61">
        <f t="shared" si="1"/>
        <v>28.100786026469908</v>
      </c>
      <c r="AE61">
        <f>'IDT-1'!D61</f>
        <v>0</v>
      </c>
      <c r="AF61" s="26"/>
      <c r="AG61">
        <f t="shared" si="2"/>
        <v>28.100786026469908</v>
      </c>
      <c r="AI61" s="75">
        <f>PXIL!L61</f>
        <v>0</v>
      </c>
      <c r="AJ61" s="75">
        <f>PXIL!R61</f>
        <v>0</v>
      </c>
      <c r="AK61" s="75">
        <f>RTM_IEX!L61</f>
        <v>2.9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1.6905635211737244</v>
      </c>
      <c r="I62">
        <f>Bawana_NG!R62</f>
        <v>5.8202683882868342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10.36</v>
      </c>
      <c r="AB62" s="117">
        <f>-STOA!R62</f>
        <v>0</v>
      </c>
      <c r="AC62">
        <f t="shared" si="0"/>
        <v>0.25231276713093653</v>
      </c>
      <c r="AD62">
        <f t="shared" si="1"/>
        <v>21.388519142329621</v>
      </c>
      <c r="AE62">
        <f>'IDT-1'!D62</f>
        <v>0</v>
      </c>
      <c r="AF62" s="26"/>
      <c r="AG62">
        <f t="shared" si="2"/>
        <v>21.388519142329621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-3.5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1.6905635211737244</v>
      </c>
      <c r="I63">
        <f>Bawana_NG!R63</f>
        <v>5.8202683882868342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10.36</v>
      </c>
      <c r="AB63" s="117">
        <f>-STOA!R63</f>
        <v>0</v>
      </c>
      <c r="AC63">
        <f t="shared" si="0"/>
        <v>0.22123932080325293</v>
      </c>
      <c r="AD63">
        <f t="shared" si="1"/>
        <v>24.919592588657306</v>
      </c>
      <c r="AE63">
        <f>'IDT-1'!D63</f>
        <v>0</v>
      </c>
      <c r="AF63" s="26"/>
      <c r="AG63">
        <f t="shared" si="2"/>
        <v>24.919592588657306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1.6905635211737244</v>
      </c>
      <c r="I64">
        <f>Bawana_NG!R64</f>
        <v>5.8202683882868342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10.36</v>
      </c>
      <c r="AB64" s="117">
        <f>-STOA!R64</f>
        <v>0</v>
      </c>
      <c r="AC64">
        <f t="shared" si="0"/>
        <v>0.22123932080325293</v>
      </c>
      <c r="AD64">
        <f t="shared" si="1"/>
        <v>24.919592588657306</v>
      </c>
      <c r="AE64">
        <f>'IDT-1'!D64</f>
        <v>0</v>
      </c>
      <c r="AF64" s="26"/>
      <c r="AG64">
        <f t="shared" si="2"/>
        <v>24.919592588657306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1.6905635211737244</v>
      </c>
      <c r="I65">
        <f>Bawana_NG!R65</f>
        <v>5.8202683882868342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10.36</v>
      </c>
      <c r="AB65" s="117">
        <f>-STOA!R65</f>
        <v>0</v>
      </c>
      <c r="AC65">
        <f t="shared" si="0"/>
        <v>0.22123932080325293</v>
      </c>
      <c r="AD65">
        <f t="shared" si="1"/>
        <v>24.919592588657306</v>
      </c>
      <c r="AE65">
        <f>'IDT-1'!D65</f>
        <v>0</v>
      </c>
      <c r="AF65" s="26"/>
      <c r="AG65">
        <f t="shared" si="2"/>
        <v>24.919592588657306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1.6905635211737244</v>
      </c>
      <c r="I66">
        <f>Bawana_NG!R66</f>
        <v>5.8202683882868342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10.36</v>
      </c>
      <c r="AB66" s="117">
        <f>-STOA!R66</f>
        <v>0</v>
      </c>
      <c r="AC66">
        <f t="shared" si="0"/>
        <v>0.22123932080325293</v>
      </c>
      <c r="AD66">
        <f t="shared" si="1"/>
        <v>24.919592588657306</v>
      </c>
      <c r="AE66">
        <f>'IDT-1'!D66</f>
        <v>0</v>
      </c>
      <c r="AF66" s="26"/>
      <c r="AG66">
        <f t="shared" si="2"/>
        <v>24.919592588657306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5.8202683882868342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10.36</v>
      </c>
      <c r="AB67" s="117">
        <f>-STOA!R67</f>
        <v>0</v>
      </c>
      <c r="AC67">
        <f t="shared" si="0"/>
        <v>0.24948236181692413</v>
      </c>
      <c r="AD67">
        <f t="shared" si="1"/>
        <v>28.100786026469908</v>
      </c>
      <c r="AE67">
        <f>'IDT-1'!D67</f>
        <v>0</v>
      </c>
      <c r="AF67" s="26"/>
      <c r="AG67">
        <f t="shared" si="2"/>
        <v>28.100786026469908</v>
      </c>
      <c r="AI67" s="75">
        <f>PXIL!L67</f>
        <v>0</v>
      </c>
      <c r="AJ67" s="75">
        <f>PXIL!R67</f>
        <v>0</v>
      </c>
      <c r="AK67" s="75">
        <f>RTM_IEX!L67</f>
        <v>2.9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5.8202683882868342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10.36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0.24187487190570542</v>
      </c>
      <c r="AD68">
        <f t="shared" ref="AD68:AD98" si="4">SUM(B68:AB68,AI68:AR68)-AC68</f>
        <v>19.208393516381129</v>
      </c>
      <c r="AE68">
        <f>'IDT-1'!D68</f>
        <v>0</v>
      </c>
      <c r="AF68" s="26"/>
      <c r="AG68">
        <f t="shared" ref="AG68:AG98" si="5">SUM(AD68:AF68)</f>
        <v>19.208393516381129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-4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5.8202683882868342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10.36</v>
      </c>
      <c r="AB69" s="117">
        <f>-STOA!R69</f>
        <v>0</v>
      </c>
      <c r="AC69">
        <f t="shared" si="3"/>
        <v>0.21967955310021711</v>
      </c>
      <c r="AD69">
        <f t="shared" si="4"/>
        <v>21.730588835186616</v>
      </c>
      <c r="AE69">
        <f>'IDT-1'!D69</f>
        <v>0</v>
      </c>
      <c r="AF69" s="26"/>
      <c r="AG69">
        <f t="shared" si="5"/>
        <v>21.730588835186616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-1.5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5.8202683882868342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10.36</v>
      </c>
      <c r="AB70" s="117">
        <f>-STOA!R70</f>
        <v>0</v>
      </c>
      <c r="AC70">
        <f t="shared" si="3"/>
        <v>0.21967955310021711</v>
      </c>
      <c r="AD70">
        <f t="shared" si="4"/>
        <v>21.730588835186616</v>
      </c>
      <c r="AE70">
        <f>'IDT-1'!D70</f>
        <v>0</v>
      </c>
      <c r="AF70" s="26"/>
      <c r="AG70">
        <f t="shared" si="5"/>
        <v>21.730588835186616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-1.5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5.8202683882868342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10.36</v>
      </c>
      <c r="AB71" s="117">
        <f>-STOA!R71</f>
        <v>0</v>
      </c>
      <c r="AC71">
        <f t="shared" si="3"/>
        <v>0.21879174034799759</v>
      </c>
      <c r="AD71">
        <f t="shared" si="4"/>
        <v>21.831476647938835</v>
      </c>
      <c r="AE71">
        <f>'IDT-1'!D71</f>
        <v>0</v>
      </c>
      <c r="AF71" s="26"/>
      <c r="AG71">
        <f t="shared" si="5"/>
        <v>21.831476647938835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-1.4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5.8202683882868342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10.36</v>
      </c>
      <c r="AB72" s="117">
        <f>-STOA!R72</f>
        <v>0</v>
      </c>
      <c r="AC72">
        <f t="shared" si="3"/>
        <v>0.21879174034799759</v>
      </c>
      <c r="AD72">
        <f t="shared" si="4"/>
        <v>21.831476647938835</v>
      </c>
      <c r="AE72">
        <f>'IDT-1'!D72</f>
        <v>0</v>
      </c>
      <c r="AF72" s="26"/>
      <c r="AG72">
        <f t="shared" si="5"/>
        <v>21.831476647938835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-1.4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1.82</v>
      </c>
      <c r="I73">
        <f>Bawana_NG!R73</f>
        <v>5.8202683882868342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10.36</v>
      </c>
      <c r="AB73" s="117">
        <f>-STOA!R73</f>
        <v>0</v>
      </c>
      <c r="AC73">
        <f t="shared" si="3"/>
        <v>0.24789836181692415</v>
      </c>
      <c r="AD73">
        <f t="shared" si="4"/>
        <v>27.922370026469906</v>
      </c>
      <c r="AE73">
        <f>'IDT-1'!D73</f>
        <v>0</v>
      </c>
      <c r="AF73" s="26"/>
      <c r="AG73">
        <f t="shared" si="5"/>
        <v>27.922370026469906</v>
      </c>
      <c r="AI73" s="75">
        <f>PXIL!L73</f>
        <v>0</v>
      </c>
      <c r="AJ73" s="75">
        <f>PXIL!R73</f>
        <v>0</v>
      </c>
      <c r="AK73" s="75">
        <f>RTM_IEX!L73</f>
        <v>2.9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5.8202683882868342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10.36</v>
      </c>
      <c r="AB74" s="117">
        <f>-STOA!R74</f>
        <v>0</v>
      </c>
      <c r="AC74">
        <f t="shared" si="3"/>
        <v>0.24187487190570542</v>
      </c>
      <c r="AD74">
        <f t="shared" si="4"/>
        <v>19.208393516381129</v>
      </c>
      <c r="AE74">
        <f>'IDT-1'!D74</f>
        <v>0</v>
      </c>
      <c r="AF74" s="26"/>
      <c r="AG74">
        <f t="shared" si="5"/>
        <v>19.208393516381129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-4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</v>
      </c>
      <c r="I75">
        <f>Bawana_NG!R75</f>
        <v>5.8202683882868342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10.36</v>
      </c>
      <c r="AB75" s="117">
        <f>-STOA!R75</f>
        <v>0</v>
      </c>
      <c r="AC75">
        <f t="shared" si="3"/>
        <v>0.21960142557802179</v>
      </c>
      <c r="AD75">
        <f t="shared" si="4"/>
        <v>23.73066696270881</v>
      </c>
      <c r="AE75">
        <f>'IDT-1'!D75</f>
        <v>0</v>
      </c>
      <c r="AF75" s="26"/>
      <c r="AG75">
        <f t="shared" si="5"/>
        <v>23.73066696270881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-0.5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</v>
      </c>
      <c r="I76">
        <f>Bawana_NG!R76</f>
        <v>5.8202683882868342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10.36</v>
      </c>
      <c r="AB76" s="117">
        <f>-STOA!R76</f>
        <v>0</v>
      </c>
      <c r="AC76">
        <f t="shared" si="3"/>
        <v>0.21960142557802179</v>
      </c>
      <c r="AD76">
        <f t="shared" si="4"/>
        <v>23.73066696270881</v>
      </c>
      <c r="AE76">
        <f>'IDT-1'!D76</f>
        <v>0</v>
      </c>
      <c r="AF76" s="26"/>
      <c r="AG76">
        <f t="shared" si="5"/>
        <v>23.73066696270881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-0.5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</v>
      </c>
      <c r="I77">
        <f>Bawana_NG!R77</f>
        <v>5.8202683882868342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10.36</v>
      </c>
      <c r="AB77" s="117">
        <f>-STOA!R77</f>
        <v>0</v>
      </c>
      <c r="AC77">
        <f t="shared" si="3"/>
        <v>0.21960142557802179</v>
      </c>
      <c r="AD77">
        <f t="shared" si="4"/>
        <v>23.73066696270881</v>
      </c>
      <c r="AE77">
        <f>'IDT-1'!D77</f>
        <v>0</v>
      </c>
      <c r="AF77" s="26"/>
      <c r="AG77">
        <f t="shared" si="5"/>
        <v>23.73066696270881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-0.5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10.36</v>
      </c>
      <c r="AB78" s="117">
        <f>-STOA!R78</f>
        <v>0</v>
      </c>
      <c r="AC78">
        <f t="shared" si="3"/>
        <v>0.21959906376109767</v>
      </c>
      <c r="AD78">
        <f t="shared" si="4"/>
        <v>23.730400936238901</v>
      </c>
      <c r="AE78">
        <f>'IDT-1'!D78</f>
        <v>0</v>
      </c>
      <c r="AF78" s="26"/>
      <c r="AG78">
        <f t="shared" si="5"/>
        <v>23.730400936238901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-0.5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1.9393939393939394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10.36</v>
      </c>
      <c r="AB79" s="117">
        <f>-STOA!R79</f>
        <v>0</v>
      </c>
      <c r="AC79">
        <f t="shared" si="3"/>
        <v>0.26601866666666668</v>
      </c>
      <c r="AD79">
        <f t="shared" si="4"/>
        <v>29.963375272727269</v>
      </c>
      <c r="AE79">
        <f>'IDT-1'!D79</f>
        <v>0</v>
      </c>
      <c r="AF79" s="26"/>
      <c r="AG79">
        <f t="shared" si="5"/>
        <v>29.963375272727269</v>
      </c>
      <c r="AI79" s="75">
        <f>PXIL!L79</f>
        <v>0</v>
      </c>
      <c r="AJ79" s="75">
        <f>PXIL!R79</f>
        <v>0</v>
      </c>
      <c r="AK79" s="75">
        <f>RTM_IEX!L79</f>
        <v>4.84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10.36</v>
      </c>
      <c r="AB80" s="117">
        <f>-STOA!R80</f>
        <v>0</v>
      </c>
      <c r="AC80">
        <f t="shared" si="3"/>
        <v>0.23735531880548832</v>
      </c>
      <c r="AD80">
        <f t="shared" si="4"/>
        <v>21.712644681194512</v>
      </c>
      <c r="AE80">
        <f>'IDT-1'!D80</f>
        <v>0</v>
      </c>
      <c r="AF80" s="26"/>
      <c r="AG80">
        <f t="shared" si="5"/>
        <v>21.712644681194512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-2.5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10.36</v>
      </c>
      <c r="AB81" s="117">
        <f>-STOA!R81</f>
        <v>0</v>
      </c>
      <c r="AC81">
        <f t="shared" si="3"/>
        <v>0.21516000000000002</v>
      </c>
      <c r="AD81">
        <f t="shared" si="4"/>
        <v>24.234839999999998</v>
      </c>
      <c r="AE81">
        <f>'IDT-1'!D81</f>
        <v>0</v>
      </c>
      <c r="AF81" s="26"/>
      <c r="AG81">
        <f t="shared" si="5"/>
        <v>24.234839999999998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10.36</v>
      </c>
      <c r="AB82" s="117">
        <f>-STOA!R82</f>
        <v>0</v>
      </c>
      <c r="AC82">
        <f t="shared" si="3"/>
        <v>0.21516000000000002</v>
      </c>
      <c r="AD82">
        <f t="shared" si="4"/>
        <v>24.234839999999998</v>
      </c>
      <c r="AE82">
        <f>'IDT-1'!D82</f>
        <v>0</v>
      </c>
      <c r="AF82" s="26"/>
      <c r="AG82">
        <f t="shared" si="5"/>
        <v>24.234839999999998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10.36</v>
      </c>
      <c r="AB83" s="117">
        <f>-STOA!R83</f>
        <v>0</v>
      </c>
      <c r="AC83">
        <f t="shared" si="3"/>
        <v>0.21516000000000002</v>
      </c>
      <c r="AD83">
        <f t="shared" si="4"/>
        <v>24.234839999999998</v>
      </c>
      <c r="AE83">
        <f>'IDT-1'!D83</f>
        <v>0</v>
      </c>
      <c r="AF83" s="26"/>
      <c r="AG83">
        <f t="shared" si="5"/>
        <v>24.234839999999998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10.36</v>
      </c>
      <c r="AB84" s="117">
        <f>-STOA!R84</f>
        <v>0</v>
      </c>
      <c r="AC84">
        <f t="shared" si="3"/>
        <v>0.21516000000000002</v>
      </c>
      <c r="AD84">
        <f t="shared" si="4"/>
        <v>24.234839999999998</v>
      </c>
      <c r="AE84">
        <f>'IDT-1'!D84</f>
        <v>0</v>
      </c>
      <c r="AF84" s="26"/>
      <c r="AG84">
        <f t="shared" si="5"/>
        <v>24.234839999999998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1.9393939393939394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10.36</v>
      </c>
      <c r="AB85" s="117">
        <f>-STOA!R85</f>
        <v>0</v>
      </c>
      <c r="AC85">
        <f t="shared" si="3"/>
        <v>0.28045066666666668</v>
      </c>
      <c r="AD85">
        <f t="shared" si="4"/>
        <v>31.588943272727274</v>
      </c>
      <c r="AE85">
        <f>'IDT-1'!D85</f>
        <v>0</v>
      </c>
      <c r="AF85" s="26"/>
      <c r="AG85">
        <f t="shared" si="5"/>
        <v>31.588943272727274</v>
      </c>
      <c r="AI85" s="75">
        <f>PXIL!L85</f>
        <v>0</v>
      </c>
      <c r="AJ85" s="75">
        <f>PXIL!R85</f>
        <v>0</v>
      </c>
      <c r="AK85" s="75">
        <f>RTM_IEX!L85</f>
        <v>6.48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10.36</v>
      </c>
      <c r="AB86" s="117">
        <f>-STOA!R86</f>
        <v>0</v>
      </c>
      <c r="AC86">
        <f t="shared" si="3"/>
        <v>0.21782343825665862</v>
      </c>
      <c r="AD86">
        <f t="shared" si="4"/>
        <v>23.93217656174334</v>
      </c>
      <c r="AE86">
        <f>'IDT-1'!D86</f>
        <v>0</v>
      </c>
      <c r="AF86" s="26"/>
      <c r="AG86">
        <f t="shared" si="5"/>
        <v>23.93217656174334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-0.3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1.7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10.36</v>
      </c>
      <c r="AB87" s="117">
        <f>-STOA!R87</f>
        <v>0</v>
      </c>
      <c r="AC87">
        <f t="shared" si="3"/>
        <v>0.22131999999999999</v>
      </c>
      <c r="AD87">
        <f t="shared" si="4"/>
        <v>24.92868</v>
      </c>
      <c r="AE87">
        <f>'IDT-1'!D87</f>
        <v>0</v>
      </c>
      <c r="AF87" s="26"/>
      <c r="AG87">
        <f t="shared" si="5"/>
        <v>24.92868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1.7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10.36</v>
      </c>
      <c r="AB88" s="117">
        <f>-STOA!R88</f>
        <v>0</v>
      </c>
      <c r="AC88">
        <f t="shared" si="3"/>
        <v>0.22131999999999999</v>
      </c>
      <c r="AD88">
        <f t="shared" si="4"/>
        <v>24.92868</v>
      </c>
      <c r="AE88">
        <f>'IDT-1'!D88</f>
        <v>0</v>
      </c>
      <c r="AF88" s="26"/>
      <c r="AG88">
        <f t="shared" si="5"/>
        <v>24.92868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1.7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10.36</v>
      </c>
      <c r="AB89" s="117">
        <f>-STOA!R89</f>
        <v>0</v>
      </c>
      <c r="AC89">
        <f t="shared" si="3"/>
        <v>0.23407999999999998</v>
      </c>
      <c r="AD89">
        <f t="shared" si="4"/>
        <v>26.365919999999999</v>
      </c>
      <c r="AE89">
        <f>'IDT-1'!D89</f>
        <v>0</v>
      </c>
      <c r="AF89" s="26"/>
      <c r="AG89">
        <f t="shared" si="5"/>
        <v>26.365919999999999</v>
      </c>
      <c r="AI89" s="75">
        <f>PXIL!L89</f>
        <v>0</v>
      </c>
      <c r="AJ89" s="75">
        <f>PXIL!R89</f>
        <v>0</v>
      </c>
      <c r="AK89" s="75">
        <f>RTM_IEX!L89</f>
        <v>1.45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1.7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10.36</v>
      </c>
      <c r="AB90" s="117">
        <f>-STOA!R90</f>
        <v>0</v>
      </c>
      <c r="AC90">
        <f t="shared" si="3"/>
        <v>0.22985599999999998</v>
      </c>
      <c r="AD90">
        <f t="shared" si="4"/>
        <v>25.890143999999996</v>
      </c>
      <c r="AE90">
        <f>'IDT-1'!D90</f>
        <v>0</v>
      </c>
      <c r="AF90" s="26"/>
      <c r="AG90">
        <f t="shared" si="5"/>
        <v>25.890143999999996</v>
      </c>
      <c r="AI90" s="75">
        <f>PXIL!L90</f>
        <v>0</v>
      </c>
      <c r="AJ90" s="75">
        <f>PXIL!R90</f>
        <v>0</v>
      </c>
      <c r="AK90" s="75">
        <f>RTM_IEX!L90</f>
        <v>0.97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10.36</v>
      </c>
      <c r="AB91" s="117">
        <f>-STOA!R91</f>
        <v>0</v>
      </c>
      <c r="AC91">
        <f t="shared" si="3"/>
        <v>0.28098400000000001</v>
      </c>
      <c r="AD91">
        <f t="shared" si="4"/>
        <v>31.649016</v>
      </c>
      <c r="AE91">
        <f>'IDT-1'!D91</f>
        <v>0</v>
      </c>
      <c r="AF91" s="26"/>
      <c r="AG91">
        <f t="shared" si="5"/>
        <v>31.649016</v>
      </c>
      <c r="AI91" s="75">
        <f>PXIL!L91</f>
        <v>0</v>
      </c>
      <c r="AJ91" s="75">
        <f>PXIL!R91</f>
        <v>0</v>
      </c>
      <c r="AK91" s="75">
        <f>RTM_IEX!L91</f>
        <v>6.48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1.7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10.36</v>
      </c>
      <c r="AB92" s="117">
        <f>-STOA!R92</f>
        <v>0</v>
      </c>
      <c r="AC92">
        <f t="shared" si="3"/>
        <v>0.23197375302663437</v>
      </c>
      <c r="AD92">
        <f t="shared" si="4"/>
        <v>23.718026246973366</v>
      </c>
      <c r="AE92">
        <f>'IDT-1'!D92</f>
        <v>0</v>
      </c>
      <c r="AF92" s="26"/>
      <c r="AG92">
        <f t="shared" si="5"/>
        <v>23.718026246973366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-1.2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1.7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10.36</v>
      </c>
      <c r="AB93" s="117">
        <f>-STOA!R93</f>
        <v>0</v>
      </c>
      <c r="AC93">
        <f t="shared" si="3"/>
        <v>0.22131999999999999</v>
      </c>
      <c r="AD93">
        <f t="shared" si="4"/>
        <v>24.92868</v>
      </c>
      <c r="AE93">
        <f>'IDT-1'!D93</f>
        <v>0</v>
      </c>
      <c r="AF93" s="26"/>
      <c r="AG93">
        <f t="shared" si="5"/>
        <v>24.92868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1.7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10.36</v>
      </c>
      <c r="AB94" s="117">
        <f>-STOA!R94</f>
        <v>0</v>
      </c>
      <c r="AC94">
        <f t="shared" si="3"/>
        <v>0.22131999999999999</v>
      </c>
      <c r="AD94">
        <f t="shared" si="4"/>
        <v>24.92868</v>
      </c>
      <c r="AE94">
        <f>'IDT-1'!D94</f>
        <v>0</v>
      </c>
      <c r="AF94" s="26"/>
      <c r="AG94">
        <f t="shared" si="5"/>
        <v>24.92868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1.7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10.36</v>
      </c>
      <c r="AB95" s="117">
        <f>-STOA!R95</f>
        <v>0</v>
      </c>
      <c r="AC95">
        <f t="shared" si="3"/>
        <v>0.22131999999999999</v>
      </c>
      <c r="AD95">
        <f t="shared" si="4"/>
        <v>24.92868</v>
      </c>
      <c r="AE95">
        <f>'IDT-1'!D95</f>
        <v>0</v>
      </c>
      <c r="AF95" s="26"/>
      <c r="AG95">
        <f t="shared" si="5"/>
        <v>24.92868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1.7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10.36</v>
      </c>
      <c r="AB96" s="117">
        <f>-STOA!R96</f>
        <v>0</v>
      </c>
      <c r="AC96">
        <f t="shared" si="3"/>
        <v>0.22131999999999999</v>
      </c>
      <c r="AD96">
        <f t="shared" si="4"/>
        <v>24.92868</v>
      </c>
      <c r="AE96">
        <f>'IDT-1'!D96</f>
        <v>0</v>
      </c>
      <c r="AF96" s="26"/>
      <c r="AG96">
        <f t="shared" si="5"/>
        <v>24.92868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10.36</v>
      </c>
      <c r="AB97" s="117">
        <f>-STOA!R97</f>
        <v>0</v>
      </c>
      <c r="AC97">
        <f t="shared" si="3"/>
        <v>0.275088</v>
      </c>
      <c r="AD97">
        <f t="shared" si="4"/>
        <v>30.984911999999998</v>
      </c>
      <c r="AE97">
        <f>'IDT-1'!D97</f>
        <v>0</v>
      </c>
      <c r="AF97" s="26"/>
      <c r="AG97">
        <f t="shared" si="5"/>
        <v>30.984911999999998</v>
      </c>
      <c r="AI97" s="75">
        <f>PXIL!L97</f>
        <v>0</v>
      </c>
      <c r="AJ97" s="75">
        <f>PXIL!R97</f>
        <v>0</v>
      </c>
      <c r="AK97" s="75">
        <f>RTM_IEX!L97</f>
        <v>5.81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1.7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10.36</v>
      </c>
      <c r="AB98" s="117">
        <f>-STOA!R98</f>
        <v>0</v>
      </c>
      <c r="AC98">
        <f t="shared" si="3"/>
        <v>0.22575906376109764</v>
      </c>
      <c r="AD98">
        <f t="shared" si="4"/>
        <v>24.424240936238903</v>
      </c>
      <c r="AE98">
        <f>'IDT-1'!D98</f>
        <v>0</v>
      </c>
      <c r="AF98" s="26"/>
      <c r="AG98">
        <f t="shared" si="5"/>
        <v>24.424240936238903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-0.5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3.0044504284890916E-2</v>
      </c>
      <c r="I99">
        <f t="shared" si="6"/>
        <v>0.13968409292137415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0.26895000000000002</v>
      </c>
      <c r="AB99" s="117">
        <f t="shared" si="6"/>
        <v>0</v>
      </c>
      <c r="AC99">
        <f t="shared" si="6"/>
        <v>5.8053233293457237E-3</v>
      </c>
      <c r="AD99">
        <f t="shared" si="6"/>
        <v>0.63358577387691917</v>
      </c>
      <c r="AE99">
        <f t="shared" ref="AE99:AR99" si="7">SUM(AE3:AE98)/4000</f>
        <v>0</v>
      </c>
      <c r="AG99">
        <f t="shared" si="7"/>
        <v>0.63358577387691917</v>
      </c>
      <c r="AI99">
        <f t="shared" si="7"/>
        <v>0</v>
      </c>
      <c r="AJ99">
        <f t="shared" si="7"/>
        <v>0</v>
      </c>
      <c r="AK99">
        <f t="shared" si="7"/>
        <v>3.6340000000000004E-2</v>
      </c>
      <c r="AL99">
        <f t="shared" si="7"/>
        <v>-1.0107499999999998E-2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44689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44788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10.882053000000001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3.48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0.12638606640000002</v>
      </c>
      <c r="AD3">
        <f>SUM(B3:AB3,AI3:AR3)-AC3</f>
        <v>14.235666933600001</v>
      </c>
      <c r="AE3">
        <v>0</v>
      </c>
      <c r="AF3" s="26"/>
      <c r="AG3">
        <f>SUM(AD3:AF3)</f>
        <v>14.235666933600001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10.882053000000001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7.35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0.16044206640000003</v>
      </c>
      <c r="AD4">
        <f t="shared" ref="AD4:AD67" si="1">SUM(B4:AB4,AI4:AR4)-AC4</f>
        <v>18.071610933599999</v>
      </c>
      <c r="AE4">
        <v>0</v>
      </c>
      <c r="AF4" s="26"/>
      <c r="AG4">
        <f t="shared" ref="AG4:AG67" si="2">SUM(AD4:AF4)</f>
        <v>18.071610933599999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10.882053000000001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3.77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0.12893806640000002</v>
      </c>
      <c r="AD5">
        <f t="shared" si="1"/>
        <v>14.5231149336</v>
      </c>
      <c r="AE5">
        <v>0</v>
      </c>
      <c r="AF5" s="26"/>
      <c r="AG5">
        <f t="shared" si="2"/>
        <v>14.5231149336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10.882053000000001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3.77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0.12893806640000002</v>
      </c>
      <c r="AD6">
        <f t="shared" si="1"/>
        <v>14.5231149336</v>
      </c>
      <c r="AE6">
        <v>0</v>
      </c>
      <c r="AF6" s="26"/>
      <c r="AG6">
        <f t="shared" si="2"/>
        <v>14.5231149336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10.882053000000001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2.3199999999999998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0.11617806640000002</v>
      </c>
      <c r="AD7">
        <f t="shared" si="1"/>
        <v>13.085874933600001</v>
      </c>
      <c r="AE7">
        <v>0</v>
      </c>
      <c r="AF7" s="26"/>
      <c r="AG7">
        <f t="shared" si="2"/>
        <v>13.085874933600001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8.5347249999999999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7.5105580000000005E-2</v>
      </c>
      <c r="AD8">
        <f t="shared" si="1"/>
        <v>8.4596194199999992</v>
      </c>
      <c r="AE8">
        <v>0</v>
      </c>
      <c r="AF8" s="26"/>
      <c r="AG8">
        <f t="shared" si="2"/>
        <v>8.4596194199999992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10.882053000000001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1.84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0.11195406640000001</v>
      </c>
      <c r="AD9">
        <f t="shared" si="1"/>
        <v>12.610098933600002</v>
      </c>
      <c r="AE9">
        <v>0</v>
      </c>
      <c r="AF9" s="26"/>
      <c r="AG9">
        <f t="shared" si="2"/>
        <v>12.610098933600002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10.882053000000001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1.06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0.10509006640000002</v>
      </c>
      <c r="AD10">
        <f t="shared" si="1"/>
        <v>11.836962933600001</v>
      </c>
      <c r="AE10">
        <v>0</v>
      </c>
      <c r="AF10" s="26"/>
      <c r="AG10">
        <f t="shared" si="2"/>
        <v>11.836962933600001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10.882053000000001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4.84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0.1383540664</v>
      </c>
      <c r="AD11">
        <f t="shared" si="1"/>
        <v>15.583698933600001</v>
      </c>
      <c r="AE11">
        <v>0</v>
      </c>
      <c r="AF11" s="26"/>
      <c r="AG11">
        <f t="shared" si="2"/>
        <v>15.583698933600001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10.882053000000001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1.55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0.10940206640000003</v>
      </c>
      <c r="AD12">
        <f t="shared" si="1"/>
        <v>12.322650933600002</v>
      </c>
      <c r="AE12">
        <v>0</v>
      </c>
      <c r="AF12" s="26"/>
      <c r="AG12">
        <f t="shared" si="2"/>
        <v>12.322650933600002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10.882053000000001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3.87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0.12981806640000002</v>
      </c>
      <c r="AD13">
        <f t="shared" si="1"/>
        <v>14.6222349336</v>
      </c>
      <c r="AE13">
        <v>0</v>
      </c>
      <c r="AF13" s="26"/>
      <c r="AG13">
        <f t="shared" si="2"/>
        <v>14.6222349336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10.882053000000001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4.84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0.1383540664</v>
      </c>
      <c r="AD14">
        <f t="shared" si="1"/>
        <v>15.583698933600001</v>
      </c>
      <c r="AE14">
        <v>0</v>
      </c>
      <c r="AF14" s="26"/>
      <c r="AG14">
        <f t="shared" si="2"/>
        <v>15.583698933600001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10.180702999999999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8.9590186399999994E-2</v>
      </c>
      <c r="AD15">
        <f t="shared" si="1"/>
        <v>10.091112813599999</v>
      </c>
      <c r="AE15">
        <v>0</v>
      </c>
      <c r="AF15" s="26"/>
      <c r="AG15">
        <f t="shared" si="2"/>
        <v>10.091112813599999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10.882053000000001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5.81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0.14689006640000002</v>
      </c>
      <c r="AD16">
        <f t="shared" si="1"/>
        <v>16.5451629336</v>
      </c>
      <c r="AE16">
        <v>0</v>
      </c>
      <c r="AF16" s="26"/>
      <c r="AG16">
        <f t="shared" si="2"/>
        <v>16.5451629336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10.882053000000001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5.81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0.14689006640000002</v>
      </c>
      <c r="AD17">
        <f t="shared" si="1"/>
        <v>16.5451629336</v>
      </c>
      <c r="AE17">
        <v>0</v>
      </c>
      <c r="AF17" s="26"/>
      <c r="AG17">
        <f t="shared" si="2"/>
        <v>16.5451629336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10.882053000000001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10.06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0.18429006640000004</v>
      </c>
      <c r="AD18">
        <f t="shared" si="1"/>
        <v>20.757762933600002</v>
      </c>
      <c r="AE18">
        <v>0</v>
      </c>
      <c r="AF18" s="26"/>
      <c r="AG18">
        <f t="shared" si="2"/>
        <v>20.757762933600002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10.882053000000001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8.61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0.17153006639999999</v>
      </c>
      <c r="AD19">
        <f t="shared" si="1"/>
        <v>19.3205229336</v>
      </c>
      <c r="AE19">
        <v>0</v>
      </c>
      <c r="AF19" s="26"/>
      <c r="AG19">
        <f t="shared" si="2"/>
        <v>19.3205229336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10.882053000000001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8.51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0.17065006640000002</v>
      </c>
      <c r="AD20">
        <f t="shared" si="1"/>
        <v>19.2214029336</v>
      </c>
      <c r="AE20">
        <v>0</v>
      </c>
      <c r="AF20" s="26"/>
      <c r="AG20">
        <f t="shared" si="2"/>
        <v>19.2214029336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10.882053000000001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10.26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0.18605006640000002</v>
      </c>
      <c r="AD21">
        <f t="shared" si="1"/>
        <v>20.956002933600001</v>
      </c>
      <c r="AE21">
        <v>0</v>
      </c>
      <c r="AF21" s="26"/>
      <c r="AG21">
        <f t="shared" si="2"/>
        <v>20.956002933600001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10.882053000000001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0.12216206640000002</v>
      </c>
      <c r="AD22">
        <f t="shared" si="1"/>
        <v>13.759890933600001</v>
      </c>
      <c r="AE22">
        <v>0</v>
      </c>
      <c r="AF22" s="26"/>
      <c r="AG22">
        <f t="shared" si="2"/>
        <v>13.759890933600001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10.882053000000001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12.96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0.20981006640000002</v>
      </c>
      <c r="AD23">
        <f t="shared" si="1"/>
        <v>23.632242933600001</v>
      </c>
      <c r="AE23">
        <v>0</v>
      </c>
      <c r="AF23" s="26"/>
      <c r="AG23">
        <f t="shared" si="2"/>
        <v>23.632242933600001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10.882053000000001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0.21236206639999999</v>
      </c>
      <c r="AD24">
        <f t="shared" si="1"/>
        <v>23.919690933599998</v>
      </c>
      <c r="AE24">
        <v>0</v>
      </c>
      <c r="AF24" s="26"/>
      <c r="AG24">
        <f t="shared" si="2"/>
        <v>23.919690933599998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10.882053000000001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0.21236206639999999</v>
      </c>
      <c r="AD25">
        <f t="shared" si="1"/>
        <v>23.919690933599998</v>
      </c>
      <c r="AE25">
        <v>0</v>
      </c>
      <c r="AF25" s="26"/>
      <c r="AG25">
        <f t="shared" si="2"/>
        <v>23.919690933599998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10.882053000000001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9.9700000000000006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0.18349806640000002</v>
      </c>
      <c r="AD26">
        <f t="shared" si="1"/>
        <v>20.668554933600003</v>
      </c>
      <c r="AE26">
        <v>0</v>
      </c>
      <c r="AF26" s="26"/>
      <c r="AG26">
        <f t="shared" si="2"/>
        <v>20.668554933600003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10.882053000000001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8.42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0.16985806640000001</v>
      </c>
      <c r="AD27">
        <f t="shared" si="1"/>
        <v>19.132194933600001</v>
      </c>
      <c r="AE27">
        <v>0</v>
      </c>
      <c r="AF27" s="26"/>
      <c r="AG27">
        <f t="shared" si="2"/>
        <v>19.132194933600001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10.882053000000001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12.96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0.20981006640000002</v>
      </c>
      <c r="AD28">
        <f t="shared" si="1"/>
        <v>23.632242933600001</v>
      </c>
      <c r="AE28">
        <v>0</v>
      </c>
      <c r="AF28" s="26"/>
      <c r="AG28">
        <f t="shared" si="2"/>
        <v>23.632242933600001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10.882053000000001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5.22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0.14169806640000002</v>
      </c>
      <c r="AD29">
        <f t="shared" si="1"/>
        <v>15.960354933600001</v>
      </c>
      <c r="AE29">
        <v>0</v>
      </c>
      <c r="AF29" s="26"/>
      <c r="AG29">
        <f t="shared" si="2"/>
        <v>15.960354933600001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10.882053000000001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0.21069006640000001</v>
      </c>
      <c r="AD30">
        <f t="shared" si="1"/>
        <v>23.7313629336</v>
      </c>
      <c r="AE30">
        <v>0</v>
      </c>
      <c r="AF30" s="26"/>
      <c r="AG30">
        <f t="shared" si="2"/>
        <v>23.7313629336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10.882053000000001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0.19793006639999999</v>
      </c>
      <c r="AD31">
        <f t="shared" si="1"/>
        <v>22.294122933599997</v>
      </c>
      <c r="AE31">
        <v>0</v>
      </c>
      <c r="AF31" s="26"/>
      <c r="AG31">
        <f t="shared" si="2"/>
        <v>22.294122933599997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10.882053000000001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0.21236206639999999</v>
      </c>
      <c r="AD32">
        <f t="shared" si="1"/>
        <v>23.919690933599998</v>
      </c>
      <c r="AE32">
        <v>0</v>
      </c>
      <c r="AF32" s="26"/>
      <c r="AG32">
        <f t="shared" si="2"/>
        <v>23.919690933599998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10.882053000000001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11.42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0.19625806640000001</v>
      </c>
      <c r="AD33">
        <f t="shared" si="1"/>
        <v>22.105794933600002</v>
      </c>
      <c r="AE33">
        <v>0</v>
      </c>
      <c r="AF33" s="26"/>
      <c r="AG33">
        <f t="shared" si="2"/>
        <v>22.105794933600002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10.882053000000001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11.42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0.19625806640000001</v>
      </c>
      <c r="AD34">
        <f t="shared" si="1"/>
        <v>22.105794933600002</v>
      </c>
      <c r="AE34">
        <v>0</v>
      </c>
      <c r="AF34" s="26"/>
      <c r="AG34">
        <f t="shared" si="2"/>
        <v>22.105794933600002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10.882053000000001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0.21236206639999999</v>
      </c>
      <c r="AD35">
        <f t="shared" si="1"/>
        <v>23.919690933599998</v>
      </c>
      <c r="AE35">
        <v>0</v>
      </c>
      <c r="AF35" s="26"/>
      <c r="AG35">
        <f t="shared" si="2"/>
        <v>23.919690933599998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10.882053000000001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7.06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0.15789006640000003</v>
      </c>
      <c r="AD36">
        <f t="shared" si="1"/>
        <v>17.784162933600001</v>
      </c>
      <c r="AE36">
        <v>0</v>
      </c>
      <c r="AF36" s="26"/>
      <c r="AG36">
        <f t="shared" si="2"/>
        <v>17.784162933600001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10.882053000000001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0.21236206639999999</v>
      </c>
      <c r="AD37">
        <f t="shared" si="1"/>
        <v>23.919690933599998</v>
      </c>
      <c r="AE37">
        <v>0</v>
      </c>
      <c r="AF37" s="26"/>
      <c r="AG37">
        <f t="shared" si="2"/>
        <v>23.919690933599998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10.882053000000001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0.21236206639999999</v>
      </c>
      <c r="AD38">
        <f t="shared" si="1"/>
        <v>23.919690933599998</v>
      </c>
      <c r="AE38">
        <v>0</v>
      </c>
      <c r="AF38" s="26"/>
      <c r="AG38">
        <f t="shared" si="2"/>
        <v>23.919690933599998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10.882053000000001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0.21236206639999999</v>
      </c>
      <c r="AD39">
        <f t="shared" si="1"/>
        <v>23.919690933599998</v>
      </c>
      <c r="AE39">
        <v>0</v>
      </c>
      <c r="AF39" s="26"/>
      <c r="AG39">
        <f t="shared" si="2"/>
        <v>23.919690933599998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10.882053000000001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12.58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0.20646606640000001</v>
      </c>
      <c r="AD40">
        <f t="shared" si="1"/>
        <v>23.2555869336</v>
      </c>
      <c r="AE40">
        <v>0</v>
      </c>
      <c r="AF40" s="26"/>
      <c r="AG40">
        <f t="shared" si="2"/>
        <v>23.2555869336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10.882053000000001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0.21236206639999999</v>
      </c>
      <c r="AD41">
        <f t="shared" si="1"/>
        <v>23.919690933599998</v>
      </c>
      <c r="AE41">
        <v>0</v>
      </c>
      <c r="AF41" s="26"/>
      <c r="AG41">
        <f t="shared" si="2"/>
        <v>23.919690933599998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10.882053000000001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12.67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0.20725806640000002</v>
      </c>
      <c r="AD42">
        <f t="shared" si="1"/>
        <v>23.344794933599999</v>
      </c>
      <c r="AE42">
        <v>0</v>
      </c>
      <c r="AF42" s="26"/>
      <c r="AG42">
        <f t="shared" si="2"/>
        <v>23.344794933599999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10.882053000000001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0.14944206640000002</v>
      </c>
      <c r="AD43">
        <f t="shared" si="1"/>
        <v>16.832610933600002</v>
      </c>
      <c r="AE43">
        <v>0</v>
      </c>
      <c r="AF43" s="26"/>
      <c r="AG43">
        <f t="shared" si="2"/>
        <v>16.832610933600002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10.882053000000001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12.29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0.20391406640000001</v>
      </c>
      <c r="AD44">
        <f t="shared" si="1"/>
        <v>22.968138933599999</v>
      </c>
      <c r="AE44">
        <v>0</v>
      </c>
      <c r="AF44" s="26"/>
      <c r="AG44">
        <f t="shared" si="2"/>
        <v>22.968138933599999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10.882053000000001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9.2899999999999991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0.1775140664</v>
      </c>
      <c r="AD45">
        <f t="shared" si="1"/>
        <v>19.994538933599998</v>
      </c>
      <c r="AE45">
        <v>0</v>
      </c>
      <c r="AF45" s="26"/>
      <c r="AG45">
        <f t="shared" si="2"/>
        <v>19.994538933599998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10.882053000000001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0.21236206639999999</v>
      </c>
      <c r="AD46">
        <f t="shared" si="1"/>
        <v>23.919690933599998</v>
      </c>
      <c r="AE46">
        <v>0</v>
      </c>
      <c r="AF46" s="26"/>
      <c r="AG46">
        <f t="shared" si="2"/>
        <v>23.919690933599998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10.882053000000001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9.09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0.17575406640000002</v>
      </c>
      <c r="AD47">
        <f t="shared" si="1"/>
        <v>19.796298933600003</v>
      </c>
      <c r="AE47">
        <v>0</v>
      </c>
      <c r="AF47" s="26"/>
      <c r="AG47">
        <f t="shared" si="2"/>
        <v>19.796298933600003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10.882053000000001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5.51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0.14425006640000002</v>
      </c>
      <c r="AD48">
        <f t="shared" si="1"/>
        <v>16.247802933599999</v>
      </c>
      <c r="AE48">
        <v>0</v>
      </c>
      <c r="AF48" s="26"/>
      <c r="AG48">
        <f t="shared" si="2"/>
        <v>16.247802933599999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10.882053000000001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7.93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0.1655460664</v>
      </c>
      <c r="AD49">
        <f t="shared" si="1"/>
        <v>18.646506933599998</v>
      </c>
      <c r="AE49">
        <v>0</v>
      </c>
      <c r="AF49" s="26"/>
      <c r="AG49">
        <f t="shared" si="2"/>
        <v>18.646506933599998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10.882053000000001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0.12638606640000002</v>
      </c>
      <c r="AD50">
        <f t="shared" si="1"/>
        <v>14.235666933600001</v>
      </c>
      <c r="AE50">
        <v>0</v>
      </c>
      <c r="AF50" s="26"/>
      <c r="AG50">
        <f t="shared" si="2"/>
        <v>14.235666933600001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10.882053000000001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10.93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0.1919460664</v>
      </c>
      <c r="AD51">
        <f t="shared" si="1"/>
        <v>21.620106933599999</v>
      </c>
      <c r="AE51">
        <v>0</v>
      </c>
      <c r="AF51" s="26"/>
      <c r="AG51">
        <f t="shared" si="2"/>
        <v>21.620106933599999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10.882053000000001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7.64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0.1629940664</v>
      </c>
      <c r="AD52">
        <f t="shared" si="1"/>
        <v>18.3590589336</v>
      </c>
      <c r="AE52">
        <v>0</v>
      </c>
      <c r="AF52" s="26"/>
      <c r="AG52">
        <f t="shared" si="2"/>
        <v>18.3590589336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10.882053000000001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0.21236206639999999</v>
      </c>
      <c r="AD53">
        <f t="shared" si="1"/>
        <v>23.919690933599998</v>
      </c>
      <c r="AE53">
        <v>0</v>
      </c>
      <c r="AF53" s="26"/>
      <c r="AG53">
        <f t="shared" si="2"/>
        <v>23.919690933599998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10.882053000000001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11.32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0.19537806639999999</v>
      </c>
      <c r="AD54">
        <f t="shared" si="1"/>
        <v>22.006674933599999</v>
      </c>
      <c r="AE54">
        <v>0</v>
      </c>
      <c r="AF54" s="26"/>
      <c r="AG54">
        <f t="shared" si="2"/>
        <v>22.006674933599999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10.882053000000001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13.06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0.21069006640000001</v>
      </c>
      <c r="AD55">
        <f t="shared" si="1"/>
        <v>23.7313629336</v>
      </c>
      <c r="AE55">
        <v>0</v>
      </c>
      <c r="AF55" s="26"/>
      <c r="AG55">
        <f t="shared" si="2"/>
        <v>23.7313629336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10.882053000000001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11.61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0.19793006639999999</v>
      </c>
      <c r="AD56">
        <f t="shared" si="1"/>
        <v>22.294122933599997</v>
      </c>
      <c r="AE56">
        <v>0</v>
      </c>
      <c r="AF56" s="26"/>
      <c r="AG56">
        <f t="shared" si="2"/>
        <v>22.294122933599997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10.882053000000001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2.42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0.11705806640000001</v>
      </c>
      <c r="AD57">
        <f t="shared" si="1"/>
        <v>13.184994933600001</v>
      </c>
      <c r="AE57">
        <v>0</v>
      </c>
      <c r="AF57" s="26"/>
      <c r="AG57">
        <f t="shared" si="2"/>
        <v>13.184994933600001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10.882053000000001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0.15278606640000003</v>
      </c>
      <c r="AD58">
        <f t="shared" si="1"/>
        <v>17.209266933600002</v>
      </c>
      <c r="AE58">
        <v>0</v>
      </c>
      <c r="AF58" s="26"/>
      <c r="AG58">
        <f t="shared" si="2"/>
        <v>17.209266933600002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10.882053000000001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0.1655460664</v>
      </c>
      <c r="AD59">
        <f t="shared" si="1"/>
        <v>18.646506933599998</v>
      </c>
      <c r="AE59">
        <v>0</v>
      </c>
      <c r="AF59" s="26"/>
      <c r="AG59">
        <f t="shared" si="2"/>
        <v>18.646506933599998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10.882053000000001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0.21236206639999999</v>
      </c>
      <c r="AD60">
        <f t="shared" si="1"/>
        <v>23.919690933599998</v>
      </c>
      <c r="AE60">
        <v>0</v>
      </c>
      <c r="AF60" s="26"/>
      <c r="AG60">
        <f t="shared" si="2"/>
        <v>23.919690933599998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10.882053000000001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0.21236206639999999</v>
      </c>
      <c r="AD61">
        <f t="shared" si="1"/>
        <v>23.919690933599998</v>
      </c>
      <c r="AE61">
        <v>0</v>
      </c>
      <c r="AF61" s="26"/>
      <c r="AG61">
        <f t="shared" si="2"/>
        <v>23.919690933599998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10.882053000000001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0.20048206640000002</v>
      </c>
      <c r="AD62">
        <f t="shared" si="1"/>
        <v>22.581570933600002</v>
      </c>
      <c r="AE62">
        <v>0</v>
      </c>
      <c r="AF62" s="26"/>
      <c r="AG62">
        <f t="shared" si="2"/>
        <v>22.581570933600002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10.882053000000001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10.26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0.18605006640000002</v>
      </c>
      <c r="AD63">
        <f t="shared" si="1"/>
        <v>20.956002933600001</v>
      </c>
      <c r="AE63">
        <v>0</v>
      </c>
      <c r="AF63" s="26"/>
      <c r="AG63">
        <f t="shared" si="2"/>
        <v>20.956002933600001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10.882053000000001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4.26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0.13325006640000001</v>
      </c>
      <c r="AD64">
        <f t="shared" si="1"/>
        <v>15.0088029336</v>
      </c>
      <c r="AE64">
        <v>0</v>
      </c>
      <c r="AF64" s="26"/>
      <c r="AG64">
        <f t="shared" si="2"/>
        <v>15.0088029336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10.882053000000001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0.21236206639999999</v>
      </c>
      <c r="AD65">
        <f t="shared" si="1"/>
        <v>23.919690933599998</v>
      </c>
      <c r="AE65">
        <v>0</v>
      </c>
      <c r="AF65" s="26"/>
      <c r="AG65">
        <f t="shared" si="2"/>
        <v>23.919690933599998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10.882053000000001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0.21236206639999999</v>
      </c>
      <c r="AD66">
        <f t="shared" si="1"/>
        <v>23.919690933599998</v>
      </c>
      <c r="AE66">
        <v>0</v>
      </c>
      <c r="AF66" s="26"/>
      <c r="AG66">
        <f t="shared" si="2"/>
        <v>23.919690933599998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10.882053000000001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0.21236206639999999</v>
      </c>
      <c r="AD67">
        <f t="shared" si="1"/>
        <v>23.919690933599998</v>
      </c>
      <c r="AE67">
        <v>0</v>
      </c>
      <c r="AF67" s="26"/>
      <c r="AG67">
        <f t="shared" si="2"/>
        <v>23.919690933599998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10.882053000000001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0.21236206639999999</v>
      </c>
      <c r="AD68">
        <f t="shared" ref="AD68:AD98" si="4">SUM(B68:AB68,AI68:AR68)-AC68</f>
        <v>23.919690933599998</v>
      </c>
      <c r="AE68">
        <v>0</v>
      </c>
      <c r="AF68" s="26"/>
      <c r="AG68">
        <f t="shared" ref="AG68:AG98" si="5">SUM(AD68:AF68)</f>
        <v>23.919690933599998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10.882053000000001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0.21236206639999999</v>
      </c>
      <c r="AD69">
        <f t="shared" si="4"/>
        <v>23.919690933599998</v>
      </c>
      <c r="AE69">
        <v>0</v>
      </c>
      <c r="AF69" s="26"/>
      <c r="AG69">
        <f t="shared" si="5"/>
        <v>23.919690933599998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10.882053000000001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10.06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0.18429006640000004</v>
      </c>
      <c r="AD70">
        <f t="shared" si="4"/>
        <v>20.757762933600002</v>
      </c>
      <c r="AE70">
        <v>0</v>
      </c>
      <c r="AF70" s="26"/>
      <c r="AG70">
        <f t="shared" si="5"/>
        <v>20.757762933600002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10.882053000000001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5.81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0.14689006640000002</v>
      </c>
      <c r="AD71">
        <f t="shared" si="4"/>
        <v>16.5451629336</v>
      </c>
      <c r="AE71">
        <v>0</v>
      </c>
      <c r="AF71" s="26"/>
      <c r="AG71">
        <f t="shared" si="5"/>
        <v>16.5451629336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10.882053000000001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12.58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0.20646606640000001</v>
      </c>
      <c r="AD72">
        <f t="shared" si="4"/>
        <v>23.2555869336</v>
      </c>
      <c r="AE72">
        <v>0</v>
      </c>
      <c r="AF72" s="26"/>
      <c r="AG72">
        <f t="shared" si="5"/>
        <v>23.2555869336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10.882053000000001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0.1919460664</v>
      </c>
      <c r="AD73">
        <f t="shared" si="4"/>
        <v>21.620106933599999</v>
      </c>
      <c r="AE73">
        <v>0</v>
      </c>
      <c r="AF73" s="26"/>
      <c r="AG73">
        <f t="shared" si="5"/>
        <v>21.620106933599999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10.882053000000001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0.21236206639999999</v>
      </c>
      <c r="AD74">
        <f t="shared" si="4"/>
        <v>23.919690933599998</v>
      </c>
      <c r="AE74">
        <v>0</v>
      </c>
      <c r="AF74" s="26"/>
      <c r="AG74">
        <f t="shared" si="5"/>
        <v>23.919690933599998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10.882053000000001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13.06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0.21069006640000001</v>
      </c>
      <c r="AD75">
        <f t="shared" si="4"/>
        <v>23.7313629336</v>
      </c>
      <c r="AE75">
        <v>0</v>
      </c>
      <c r="AF75" s="26"/>
      <c r="AG75">
        <f t="shared" si="5"/>
        <v>23.7313629336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10.882053000000001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11.13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0.19370606640000002</v>
      </c>
      <c r="AD76">
        <f t="shared" si="4"/>
        <v>21.818346933600001</v>
      </c>
      <c r="AE76">
        <v>0</v>
      </c>
      <c r="AF76" s="26"/>
      <c r="AG76">
        <f t="shared" si="5"/>
        <v>21.818346933600001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10.882053000000001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9.8699999999999992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0.1826180664</v>
      </c>
      <c r="AD77">
        <f t="shared" si="4"/>
        <v>20.5694349336</v>
      </c>
      <c r="AE77">
        <v>0</v>
      </c>
      <c r="AF77" s="26"/>
      <c r="AG77">
        <f t="shared" si="5"/>
        <v>20.5694349336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10.882053000000001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2.71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0.11961006640000001</v>
      </c>
      <c r="AD78">
        <f t="shared" si="4"/>
        <v>13.4724429336</v>
      </c>
      <c r="AE78">
        <v>0</v>
      </c>
      <c r="AF78" s="26"/>
      <c r="AG78">
        <f t="shared" si="5"/>
        <v>13.4724429336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10.882053000000001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9.77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0.18173806640000004</v>
      </c>
      <c r="AD79">
        <f t="shared" si="4"/>
        <v>20.470314933600001</v>
      </c>
      <c r="AE79">
        <v>0</v>
      </c>
      <c r="AF79" s="26"/>
      <c r="AG79">
        <f t="shared" si="5"/>
        <v>20.470314933600001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10.882053000000001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10.55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0.18860206640000005</v>
      </c>
      <c r="AD80">
        <f t="shared" si="4"/>
        <v>21.243450933600002</v>
      </c>
      <c r="AE80">
        <v>0</v>
      </c>
      <c r="AF80" s="26"/>
      <c r="AG80">
        <f t="shared" si="5"/>
        <v>21.243450933600002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10.882053000000001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0.21236206639999999</v>
      </c>
      <c r="AD81">
        <f t="shared" si="4"/>
        <v>23.919690933599998</v>
      </c>
      <c r="AE81">
        <v>0</v>
      </c>
      <c r="AF81" s="26"/>
      <c r="AG81">
        <f t="shared" si="5"/>
        <v>23.919690933599998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10.882053000000001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12.48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0.20558606640000004</v>
      </c>
      <c r="AD82">
        <f t="shared" si="4"/>
        <v>23.156466933600004</v>
      </c>
      <c r="AE82">
        <v>0</v>
      </c>
      <c r="AF82" s="26"/>
      <c r="AG82">
        <f t="shared" si="5"/>
        <v>23.156466933600004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10.882053000000001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0.21236206639999999</v>
      </c>
      <c r="AD83">
        <f t="shared" si="4"/>
        <v>23.919690933599998</v>
      </c>
      <c r="AE83">
        <v>0</v>
      </c>
      <c r="AF83" s="26"/>
      <c r="AG83">
        <f t="shared" si="5"/>
        <v>23.919690933599998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10.882053000000001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12.77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0.20813806640000004</v>
      </c>
      <c r="AD84">
        <f t="shared" si="4"/>
        <v>23.443914933600002</v>
      </c>
      <c r="AE84">
        <v>0</v>
      </c>
      <c r="AF84" s="26"/>
      <c r="AG84">
        <f t="shared" si="5"/>
        <v>23.443914933600002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10.882053000000001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0.14513006640000004</v>
      </c>
      <c r="AD85">
        <f t="shared" si="4"/>
        <v>16.346922933600002</v>
      </c>
      <c r="AE85">
        <v>0</v>
      </c>
      <c r="AF85" s="26"/>
      <c r="AG85">
        <f t="shared" si="5"/>
        <v>16.346922933600002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10.882053000000001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0.21236206639999999</v>
      </c>
      <c r="AD86">
        <f t="shared" si="4"/>
        <v>23.919690933599998</v>
      </c>
      <c r="AE86">
        <v>0</v>
      </c>
      <c r="AF86" s="26"/>
      <c r="AG86">
        <f t="shared" si="5"/>
        <v>23.919690933599998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10.882053000000001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12.29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0.20391406640000001</v>
      </c>
      <c r="AD87">
        <f t="shared" si="4"/>
        <v>22.968138933599999</v>
      </c>
      <c r="AE87">
        <v>0</v>
      </c>
      <c r="AF87" s="26"/>
      <c r="AG87">
        <f t="shared" si="5"/>
        <v>22.968138933599999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10.882053000000001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0.21236206639999999</v>
      </c>
      <c r="AD88">
        <f t="shared" si="4"/>
        <v>23.919690933599998</v>
      </c>
      <c r="AE88">
        <v>0</v>
      </c>
      <c r="AF88" s="26"/>
      <c r="AG88">
        <f t="shared" si="5"/>
        <v>23.919690933599998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10.882053000000001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10.16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0.18517006640000003</v>
      </c>
      <c r="AD89">
        <f t="shared" si="4"/>
        <v>20.856882933600001</v>
      </c>
      <c r="AE89">
        <v>0</v>
      </c>
      <c r="AF89" s="26"/>
      <c r="AG89">
        <f t="shared" si="5"/>
        <v>20.856882933600001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10.882053000000001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0.1749620664</v>
      </c>
      <c r="AD90">
        <f t="shared" si="4"/>
        <v>19.7070909336</v>
      </c>
      <c r="AE90">
        <v>0</v>
      </c>
      <c r="AF90" s="26"/>
      <c r="AG90">
        <f t="shared" si="5"/>
        <v>19.7070909336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10.882053000000001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9.09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0.17575406640000002</v>
      </c>
      <c r="AD91">
        <f t="shared" si="4"/>
        <v>19.796298933600003</v>
      </c>
      <c r="AE91">
        <v>0</v>
      </c>
      <c r="AF91" s="26"/>
      <c r="AG91">
        <f t="shared" si="5"/>
        <v>19.796298933600003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10.882053000000001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2.52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0.11793806640000001</v>
      </c>
      <c r="AD92">
        <f t="shared" si="4"/>
        <v>13.2841149336</v>
      </c>
      <c r="AE92">
        <v>0</v>
      </c>
      <c r="AF92" s="26"/>
      <c r="AG92">
        <f t="shared" si="5"/>
        <v>13.2841149336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10.882053000000001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6.87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0.15621806640000002</v>
      </c>
      <c r="AD93">
        <f t="shared" si="4"/>
        <v>17.595834933599999</v>
      </c>
      <c r="AE93">
        <v>0</v>
      </c>
      <c r="AF93" s="26"/>
      <c r="AG93">
        <f t="shared" si="5"/>
        <v>17.595834933599999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10.882053000000001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9.77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0.18173806640000004</v>
      </c>
      <c r="AD94">
        <f t="shared" si="4"/>
        <v>20.470314933600001</v>
      </c>
      <c r="AE94">
        <v>0</v>
      </c>
      <c r="AF94" s="26"/>
      <c r="AG94">
        <f t="shared" si="5"/>
        <v>20.470314933600001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10.882053000000001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8.7100000000000009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0.17241006640000001</v>
      </c>
      <c r="AD95">
        <f t="shared" si="4"/>
        <v>19.419642933599999</v>
      </c>
      <c r="AE95">
        <v>0</v>
      </c>
      <c r="AF95" s="26"/>
      <c r="AG95">
        <f t="shared" si="5"/>
        <v>19.419642933599999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10.882053000000001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6.48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0.15278606640000003</v>
      </c>
      <c r="AD96">
        <f t="shared" si="4"/>
        <v>17.209266933600002</v>
      </c>
      <c r="AE96">
        <v>0</v>
      </c>
      <c r="AF96" s="26"/>
      <c r="AG96">
        <f t="shared" si="5"/>
        <v>17.209266933600002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10.882053000000001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5.22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0.14169806640000002</v>
      </c>
      <c r="AD97">
        <f t="shared" si="4"/>
        <v>15.960354933600001</v>
      </c>
      <c r="AE97">
        <v>0</v>
      </c>
      <c r="AF97" s="26"/>
      <c r="AG97">
        <f t="shared" si="5"/>
        <v>15.960354933600001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10.882053000000001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0.13747406640000001</v>
      </c>
      <c r="AD98">
        <f t="shared" si="4"/>
        <v>15.484578933600002</v>
      </c>
      <c r="AE98">
        <v>0</v>
      </c>
      <c r="AF98" s="26"/>
      <c r="AG98">
        <f t="shared" si="5"/>
        <v>15.484578933600002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0.26040710250000049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0.21881999999999996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4.2171985020000033E-3</v>
      </c>
      <c r="AD99">
        <f t="shared" si="6"/>
        <v>0.47500990399799975</v>
      </c>
      <c r="AE99">
        <f t="shared" ref="AE99:AR99" si="8">SUM(AE3:AE98)/4000</f>
        <v>0</v>
      </c>
      <c r="AG99">
        <f t="shared" si="8"/>
        <v>0.47500990399799975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120</v>
      </c>
      <c r="C3" s="16">
        <f>'[1]15'!C5</f>
        <v>0</v>
      </c>
      <c r="D3" s="16">
        <f>'[1]15'!D5</f>
        <v>195</v>
      </c>
      <c r="E3" s="16">
        <f>'[1]15'!E5</f>
        <v>0</v>
      </c>
      <c r="F3" s="15">
        <f>SUM(B3:E3)</f>
        <v>315</v>
      </c>
      <c r="G3" s="15">
        <f>'[1]15'!H5</f>
        <v>120</v>
      </c>
      <c r="H3" s="16">
        <f>'[1]15'!I5</f>
        <v>0</v>
      </c>
      <c r="I3" s="16">
        <f>'[1]15'!J5</f>
        <v>34</v>
      </c>
      <c r="J3" s="16">
        <f>'[1]15'!K5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'[1]15'!B6</f>
        <v>120</v>
      </c>
      <c r="C4" s="16">
        <f>'[1]15'!C6</f>
        <v>0</v>
      </c>
      <c r="D4" s="16">
        <f>'[1]15'!D6</f>
        <v>195</v>
      </c>
      <c r="E4" s="16">
        <f>'[1]15'!E6</f>
        <v>0</v>
      </c>
      <c r="F4" s="15">
        <f>SUM(B4:E4)</f>
        <v>315</v>
      </c>
      <c r="G4" s="15">
        <f>'[1]15'!H6</f>
        <v>120</v>
      </c>
      <c r="H4" s="16">
        <f>'[1]15'!I6</f>
        <v>0</v>
      </c>
      <c r="I4" s="16">
        <f>'[1]15'!J6</f>
        <v>34</v>
      </c>
      <c r="J4" s="16">
        <f>'[1]15'!K6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'[1]15'!B7</f>
        <v>120</v>
      </c>
      <c r="C5" s="16">
        <f>'[1]15'!C7</f>
        <v>0</v>
      </c>
      <c r="D5" s="16">
        <f>'[1]15'!D7</f>
        <v>195</v>
      </c>
      <c r="E5" s="16">
        <f>'[1]15'!E7</f>
        <v>0</v>
      </c>
      <c r="F5" s="15">
        <f t="shared" ref="F5:F68" si="6">SUM(B5:E5)</f>
        <v>315</v>
      </c>
      <c r="G5" s="15">
        <f>'[1]15'!H7</f>
        <v>120</v>
      </c>
      <c r="H5" s="16">
        <f>'[1]15'!I7</f>
        <v>0</v>
      </c>
      <c r="I5" s="16">
        <f>'[1]15'!J7</f>
        <v>34</v>
      </c>
      <c r="J5" s="16">
        <f>'[1]15'!K7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'[1]15'!B8</f>
        <v>120</v>
      </c>
      <c r="C6" s="16">
        <f>'[1]15'!C8</f>
        <v>0</v>
      </c>
      <c r="D6" s="16">
        <f>'[1]15'!D8</f>
        <v>195</v>
      </c>
      <c r="E6" s="16">
        <f>'[1]15'!E8</f>
        <v>0</v>
      </c>
      <c r="F6" s="15">
        <f t="shared" si="6"/>
        <v>315</v>
      </c>
      <c r="G6" s="15">
        <f>'[1]15'!H8</f>
        <v>120</v>
      </c>
      <c r="H6" s="16">
        <f>'[1]15'!I8</f>
        <v>0</v>
      </c>
      <c r="I6" s="16">
        <f>'[1]15'!J8</f>
        <v>34</v>
      </c>
      <c r="J6" s="16">
        <f>'[1]15'!K8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'[1]15'!B9</f>
        <v>120</v>
      </c>
      <c r="C7" s="16">
        <f>'[1]15'!C9</f>
        <v>0</v>
      </c>
      <c r="D7" s="16">
        <f>'[1]15'!D9</f>
        <v>195</v>
      </c>
      <c r="E7" s="16">
        <f>'[1]15'!E9</f>
        <v>0</v>
      </c>
      <c r="F7" s="15">
        <f t="shared" si="6"/>
        <v>315</v>
      </c>
      <c r="G7" s="15">
        <f>'[1]15'!H9</f>
        <v>120</v>
      </c>
      <c r="H7" s="16">
        <f>'[1]15'!I9</f>
        <v>0</v>
      </c>
      <c r="I7" s="16">
        <f>'[1]15'!J9</f>
        <v>36</v>
      </c>
      <c r="J7" s="16">
        <f>'[1]15'!K9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'[1]15'!B10</f>
        <v>120</v>
      </c>
      <c r="C8" s="16">
        <f>'[1]15'!C10</f>
        <v>0</v>
      </c>
      <c r="D8" s="16">
        <f>'[1]15'!D10</f>
        <v>195</v>
      </c>
      <c r="E8" s="16">
        <f>'[1]15'!E10</f>
        <v>0</v>
      </c>
      <c r="F8" s="15">
        <f t="shared" si="6"/>
        <v>315</v>
      </c>
      <c r="G8" s="15">
        <f>'[1]15'!H10</f>
        <v>120</v>
      </c>
      <c r="H8" s="16">
        <f>'[1]15'!I10</f>
        <v>0</v>
      </c>
      <c r="I8" s="16">
        <f>'[1]15'!J10</f>
        <v>36</v>
      </c>
      <c r="J8" s="16">
        <f>'[1]15'!K10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'[1]15'!B11</f>
        <v>120</v>
      </c>
      <c r="C9" s="16">
        <f>'[1]15'!C11</f>
        <v>0</v>
      </c>
      <c r="D9" s="16">
        <f>'[1]15'!D11</f>
        <v>195</v>
      </c>
      <c r="E9" s="16">
        <f>'[1]15'!E11</f>
        <v>0</v>
      </c>
      <c r="F9" s="15">
        <f t="shared" si="6"/>
        <v>315</v>
      </c>
      <c r="G9" s="15">
        <f>'[1]15'!H11</f>
        <v>120</v>
      </c>
      <c r="H9" s="16">
        <f>'[1]15'!I11</f>
        <v>0</v>
      </c>
      <c r="I9" s="16">
        <f>'[1]15'!J11</f>
        <v>36</v>
      </c>
      <c r="J9" s="16">
        <f>'[1]15'!K11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'[1]15'!B12</f>
        <v>120</v>
      </c>
      <c r="C10" s="16">
        <f>'[1]15'!C12</f>
        <v>0</v>
      </c>
      <c r="D10" s="16">
        <f>'[1]15'!D12</f>
        <v>195</v>
      </c>
      <c r="E10" s="16">
        <f>'[1]15'!E12</f>
        <v>0</v>
      </c>
      <c r="F10" s="15">
        <f t="shared" si="6"/>
        <v>315</v>
      </c>
      <c r="G10" s="15">
        <f>'[1]15'!H12</f>
        <v>120</v>
      </c>
      <c r="H10" s="16">
        <f>'[1]15'!I12</f>
        <v>0</v>
      </c>
      <c r="I10" s="16">
        <f>'[1]15'!J12</f>
        <v>36</v>
      </c>
      <c r="J10" s="16">
        <f>'[1]15'!K12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'[1]15'!B13</f>
        <v>120</v>
      </c>
      <c r="C11" s="16">
        <f>'[1]15'!C13</f>
        <v>0</v>
      </c>
      <c r="D11" s="16">
        <f>'[1]15'!D13</f>
        <v>195</v>
      </c>
      <c r="E11" s="16">
        <f>'[1]15'!E13</f>
        <v>0</v>
      </c>
      <c r="F11" s="15">
        <f t="shared" si="6"/>
        <v>315</v>
      </c>
      <c r="G11" s="15">
        <f>'[1]15'!H13</f>
        <v>120</v>
      </c>
      <c r="H11" s="16">
        <f>'[1]15'!I13</f>
        <v>0</v>
      </c>
      <c r="I11" s="16">
        <f>'[1]15'!J13</f>
        <v>36</v>
      </c>
      <c r="J11" s="16">
        <f>'[1]15'!K13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'[1]15'!B14</f>
        <v>120</v>
      </c>
      <c r="C12" s="16">
        <f>'[1]15'!C14</f>
        <v>0</v>
      </c>
      <c r="D12" s="16">
        <f>'[1]15'!D14</f>
        <v>195</v>
      </c>
      <c r="E12" s="16">
        <f>'[1]15'!E14</f>
        <v>0</v>
      </c>
      <c r="F12" s="15">
        <f t="shared" si="6"/>
        <v>315</v>
      </c>
      <c r="G12" s="15">
        <f>'[1]15'!H14</f>
        <v>120</v>
      </c>
      <c r="H12" s="16">
        <f>'[1]15'!I14</f>
        <v>0</v>
      </c>
      <c r="I12" s="16">
        <f>'[1]15'!J14</f>
        <v>36</v>
      </c>
      <c r="J12" s="16">
        <f>'[1]15'!K14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'[1]15'!B15</f>
        <v>120</v>
      </c>
      <c r="C13" s="16">
        <f>'[1]15'!C15</f>
        <v>0</v>
      </c>
      <c r="D13" s="16">
        <f>'[1]15'!D15</f>
        <v>195</v>
      </c>
      <c r="E13" s="16">
        <f>'[1]15'!E15</f>
        <v>0</v>
      </c>
      <c r="F13" s="15">
        <f t="shared" si="6"/>
        <v>315</v>
      </c>
      <c r="G13" s="15">
        <f>'[1]15'!H15</f>
        <v>120</v>
      </c>
      <c r="H13" s="16">
        <f>'[1]15'!I15</f>
        <v>0</v>
      </c>
      <c r="I13" s="16">
        <f>'[1]15'!J15</f>
        <v>36</v>
      </c>
      <c r="J13" s="16">
        <f>'[1]15'!K15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'[1]15'!B16</f>
        <v>120</v>
      </c>
      <c r="C14" s="16">
        <f>'[1]15'!C16</f>
        <v>0</v>
      </c>
      <c r="D14" s="16">
        <f>'[1]15'!D16</f>
        <v>195</v>
      </c>
      <c r="E14" s="16">
        <f>'[1]15'!E16</f>
        <v>0</v>
      </c>
      <c r="F14" s="15">
        <f t="shared" si="6"/>
        <v>315</v>
      </c>
      <c r="G14" s="15">
        <f>'[1]15'!H16</f>
        <v>120</v>
      </c>
      <c r="H14" s="16">
        <f>'[1]15'!I16</f>
        <v>0</v>
      </c>
      <c r="I14" s="16">
        <f>'[1]15'!J16</f>
        <v>36</v>
      </c>
      <c r="J14" s="16">
        <f>'[1]15'!K16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'[1]15'!B17</f>
        <v>120</v>
      </c>
      <c r="C15" s="16">
        <f>'[1]15'!C17</f>
        <v>0</v>
      </c>
      <c r="D15" s="16">
        <f>'[1]15'!D17</f>
        <v>195</v>
      </c>
      <c r="E15" s="16">
        <f>'[1]15'!E17</f>
        <v>0</v>
      </c>
      <c r="F15" s="15">
        <f t="shared" si="6"/>
        <v>315</v>
      </c>
      <c r="G15" s="15">
        <f>'[1]15'!H17</f>
        <v>120</v>
      </c>
      <c r="H15" s="16">
        <f>'[1]15'!I17</f>
        <v>0</v>
      </c>
      <c r="I15" s="16">
        <f>'[1]15'!J17</f>
        <v>36</v>
      </c>
      <c r="J15" s="16">
        <f>'[1]15'!K17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'[1]15'!B18</f>
        <v>120</v>
      </c>
      <c r="C16" s="16">
        <f>'[1]15'!C18</f>
        <v>0</v>
      </c>
      <c r="D16" s="16">
        <f>'[1]15'!D18</f>
        <v>195</v>
      </c>
      <c r="E16" s="16">
        <f>'[1]15'!E18</f>
        <v>0</v>
      </c>
      <c r="F16" s="15">
        <f t="shared" si="6"/>
        <v>315</v>
      </c>
      <c r="G16" s="15">
        <f>'[1]15'!H18</f>
        <v>120</v>
      </c>
      <c r="H16" s="16">
        <f>'[1]15'!I18</f>
        <v>0</v>
      </c>
      <c r="I16" s="16">
        <f>'[1]15'!J18</f>
        <v>36</v>
      </c>
      <c r="J16" s="16">
        <f>'[1]15'!K18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'[1]15'!B19</f>
        <v>120</v>
      </c>
      <c r="C17" s="16">
        <f>'[1]15'!C19</f>
        <v>0</v>
      </c>
      <c r="D17" s="16">
        <f>'[1]15'!D19</f>
        <v>195</v>
      </c>
      <c r="E17" s="16">
        <f>'[1]15'!E19</f>
        <v>0</v>
      </c>
      <c r="F17" s="15">
        <f t="shared" si="6"/>
        <v>315</v>
      </c>
      <c r="G17" s="15">
        <f>'[1]15'!H19</f>
        <v>120</v>
      </c>
      <c r="H17" s="16">
        <f>'[1]15'!I19</f>
        <v>0</v>
      </c>
      <c r="I17" s="16">
        <f>'[1]15'!J19</f>
        <v>36</v>
      </c>
      <c r="J17" s="16">
        <f>'[1]15'!K19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'[1]15'!B20</f>
        <v>120</v>
      </c>
      <c r="C18" s="16">
        <f>'[1]15'!C20</f>
        <v>0</v>
      </c>
      <c r="D18" s="16">
        <f>'[1]15'!D20</f>
        <v>195</v>
      </c>
      <c r="E18" s="16">
        <f>'[1]15'!E20</f>
        <v>0</v>
      </c>
      <c r="F18" s="15">
        <f t="shared" si="6"/>
        <v>315</v>
      </c>
      <c r="G18" s="15">
        <f>'[1]15'!H20</f>
        <v>120</v>
      </c>
      <c r="H18" s="16">
        <f>'[1]15'!I20</f>
        <v>0</v>
      </c>
      <c r="I18" s="16">
        <f>'[1]15'!J20</f>
        <v>36</v>
      </c>
      <c r="J18" s="16">
        <f>'[1]15'!K20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'[1]15'!B21</f>
        <v>120</v>
      </c>
      <c r="C19" s="16">
        <f>'[1]15'!C21</f>
        <v>0</v>
      </c>
      <c r="D19" s="16">
        <f>'[1]15'!D21</f>
        <v>195</v>
      </c>
      <c r="E19" s="16">
        <f>'[1]15'!E21</f>
        <v>0</v>
      </c>
      <c r="F19" s="15">
        <f t="shared" si="6"/>
        <v>315</v>
      </c>
      <c r="G19" s="15">
        <f>'[1]15'!H21</f>
        <v>120</v>
      </c>
      <c r="H19" s="16">
        <f>'[1]15'!I21</f>
        <v>0</v>
      </c>
      <c r="I19" s="16">
        <f>'[1]15'!J21</f>
        <v>36</v>
      </c>
      <c r="J19" s="16">
        <f>'[1]15'!K21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'[1]15'!B22</f>
        <v>120</v>
      </c>
      <c r="C20" s="16">
        <f>'[1]15'!C22</f>
        <v>0</v>
      </c>
      <c r="D20" s="16">
        <f>'[1]15'!D22</f>
        <v>195</v>
      </c>
      <c r="E20" s="16">
        <f>'[1]15'!E22</f>
        <v>0</v>
      </c>
      <c r="F20" s="15">
        <f t="shared" si="6"/>
        <v>315</v>
      </c>
      <c r="G20" s="15">
        <f>'[1]15'!H22</f>
        <v>120</v>
      </c>
      <c r="H20" s="16">
        <f>'[1]15'!I22</f>
        <v>0</v>
      </c>
      <c r="I20" s="16">
        <f>'[1]15'!J22</f>
        <v>36</v>
      </c>
      <c r="J20" s="16">
        <f>'[1]15'!K22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'[1]15'!B23</f>
        <v>120</v>
      </c>
      <c r="C21" s="16">
        <f>'[1]15'!C23</f>
        <v>0</v>
      </c>
      <c r="D21" s="16">
        <f>'[1]15'!D23</f>
        <v>195</v>
      </c>
      <c r="E21" s="16">
        <f>'[1]15'!E23</f>
        <v>0</v>
      </c>
      <c r="F21" s="15">
        <f t="shared" si="6"/>
        <v>315</v>
      </c>
      <c r="G21" s="15">
        <f>'[1]15'!H23</f>
        <v>120</v>
      </c>
      <c r="H21" s="16">
        <f>'[1]15'!I23</f>
        <v>0</v>
      </c>
      <c r="I21" s="16">
        <f>'[1]15'!J23</f>
        <v>36</v>
      </c>
      <c r="J21" s="16">
        <f>'[1]15'!K23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'[1]15'!B24</f>
        <v>120</v>
      </c>
      <c r="C22" s="16">
        <f>'[1]15'!C24</f>
        <v>0</v>
      </c>
      <c r="D22" s="16">
        <f>'[1]15'!D24</f>
        <v>195</v>
      </c>
      <c r="E22" s="16">
        <f>'[1]15'!E24</f>
        <v>0</v>
      </c>
      <c r="F22" s="15">
        <f t="shared" si="6"/>
        <v>315</v>
      </c>
      <c r="G22" s="15">
        <f>'[1]15'!H24</f>
        <v>120</v>
      </c>
      <c r="H22" s="16">
        <f>'[1]15'!I24</f>
        <v>0</v>
      </c>
      <c r="I22" s="16">
        <f>'[1]15'!J24</f>
        <v>36</v>
      </c>
      <c r="J22" s="16">
        <f>'[1]15'!K24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'[1]15'!B25</f>
        <v>120</v>
      </c>
      <c r="C23" s="16">
        <f>'[1]15'!C25</f>
        <v>0</v>
      </c>
      <c r="D23" s="16">
        <f>'[1]15'!D25</f>
        <v>195</v>
      </c>
      <c r="E23" s="16">
        <f>'[1]15'!E25</f>
        <v>0</v>
      </c>
      <c r="F23" s="15">
        <f t="shared" si="6"/>
        <v>315</v>
      </c>
      <c r="G23" s="15">
        <f>'[1]15'!H25</f>
        <v>120</v>
      </c>
      <c r="H23" s="16">
        <f>'[1]15'!I25</f>
        <v>0</v>
      </c>
      <c r="I23" s="16">
        <f>'[1]15'!J25</f>
        <v>36</v>
      </c>
      <c r="J23" s="16">
        <f>'[1]15'!K25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'[1]15'!B26</f>
        <v>120</v>
      </c>
      <c r="C24" s="16">
        <f>'[1]15'!C26</f>
        <v>0</v>
      </c>
      <c r="D24" s="16">
        <f>'[1]15'!D26</f>
        <v>195</v>
      </c>
      <c r="E24" s="16">
        <f>'[1]15'!E26</f>
        <v>0</v>
      </c>
      <c r="F24" s="15">
        <f t="shared" si="6"/>
        <v>315</v>
      </c>
      <c r="G24" s="15">
        <f>'[1]15'!H26</f>
        <v>120</v>
      </c>
      <c r="H24" s="16">
        <f>'[1]15'!I26</f>
        <v>0</v>
      </c>
      <c r="I24" s="16">
        <f>'[1]15'!J26</f>
        <v>36</v>
      </c>
      <c r="J24" s="16">
        <f>'[1]15'!K26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'[1]15'!B27</f>
        <v>120</v>
      </c>
      <c r="C25" s="16">
        <f>'[1]15'!C27</f>
        <v>0</v>
      </c>
      <c r="D25" s="16">
        <f>'[1]15'!D27</f>
        <v>195</v>
      </c>
      <c r="E25" s="16">
        <f>'[1]15'!E27</f>
        <v>0</v>
      </c>
      <c r="F25" s="15">
        <f t="shared" si="6"/>
        <v>315</v>
      </c>
      <c r="G25" s="15">
        <f>'[1]15'!H27</f>
        <v>120</v>
      </c>
      <c r="H25" s="16">
        <f>'[1]15'!I27</f>
        <v>0</v>
      </c>
      <c r="I25" s="16">
        <f>'[1]15'!J27</f>
        <v>36</v>
      </c>
      <c r="J25" s="16">
        <f>'[1]15'!K27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'[1]15'!B28</f>
        <v>120</v>
      </c>
      <c r="C26" s="16">
        <f>'[1]15'!C28</f>
        <v>0</v>
      </c>
      <c r="D26" s="16">
        <f>'[1]15'!D28</f>
        <v>195</v>
      </c>
      <c r="E26" s="16">
        <f>'[1]15'!E28</f>
        <v>0</v>
      </c>
      <c r="F26" s="15">
        <f t="shared" si="6"/>
        <v>315</v>
      </c>
      <c r="G26" s="15">
        <f>'[1]15'!H28</f>
        <v>120</v>
      </c>
      <c r="H26" s="16">
        <f>'[1]15'!I28</f>
        <v>0</v>
      </c>
      <c r="I26" s="16">
        <f>'[1]15'!J28</f>
        <v>36</v>
      </c>
      <c r="J26" s="16">
        <f>'[1]15'!K28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'[1]15'!B29</f>
        <v>120</v>
      </c>
      <c r="C27" s="16">
        <f>'[1]15'!C29</f>
        <v>0</v>
      </c>
      <c r="D27" s="16">
        <f>'[1]15'!D29</f>
        <v>195</v>
      </c>
      <c r="E27" s="16">
        <f>'[1]15'!E29</f>
        <v>0</v>
      </c>
      <c r="F27" s="15">
        <f t="shared" si="6"/>
        <v>315</v>
      </c>
      <c r="G27" s="15">
        <f>'[1]15'!H29</f>
        <v>120</v>
      </c>
      <c r="H27" s="16">
        <f>'[1]15'!I29</f>
        <v>0</v>
      </c>
      <c r="I27" s="16">
        <f>'[1]15'!J29</f>
        <v>36</v>
      </c>
      <c r="J27" s="16">
        <f>'[1]15'!K29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'[1]15'!B30</f>
        <v>120</v>
      </c>
      <c r="C28" s="16">
        <f>'[1]15'!C30</f>
        <v>0</v>
      </c>
      <c r="D28" s="16">
        <f>'[1]15'!D30</f>
        <v>195</v>
      </c>
      <c r="E28" s="16">
        <f>'[1]15'!E30</f>
        <v>0</v>
      </c>
      <c r="F28" s="15">
        <f t="shared" si="6"/>
        <v>315</v>
      </c>
      <c r="G28" s="15">
        <f>'[1]15'!H30</f>
        <v>120</v>
      </c>
      <c r="H28" s="16">
        <f>'[1]15'!I30</f>
        <v>0</v>
      </c>
      <c r="I28" s="16">
        <f>'[1]15'!J30</f>
        <v>36</v>
      </c>
      <c r="J28" s="16">
        <f>'[1]15'!K30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'[1]15'!B31</f>
        <v>120</v>
      </c>
      <c r="C29" s="16">
        <f>'[1]15'!C31</f>
        <v>0</v>
      </c>
      <c r="D29" s="16">
        <f>'[1]15'!D31</f>
        <v>195</v>
      </c>
      <c r="E29" s="16">
        <f>'[1]15'!E31</f>
        <v>0</v>
      </c>
      <c r="F29" s="15">
        <f t="shared" si="6"/>
        <v>315</v>
      </c>
      <c r="G29" s="15">
        <f>'[1]15'!H31</f>
        <v>120</v>
      </c>
      <c r="H29" s="16">
        <f>'[1]15'!I31</f>
        <v>0</v>
      </c>
      <c r="I29" s="16">
        <f>'[1]15'!J31</f>
        <v>36</v>
      </c>
      <c r="J29" s="16">
        <f>'[1]15'!K31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'[1]15'!B32</f>
        <v>120</v>
      </c>
      <c r="C30" s="16">
        <f>'[1]15'!C32</f>
        <v>0</v>
      </c>
      <c r="D30" s="16">
        <f>'[1]15'!D32</f>
        <v>195</v>
      </c>
      <c r="E30" s="16">
        <f>'[1]15'!E32</f>
        <v>0</v>
      </c>
      <c r="F30" s="15">
        <f t="shared" si="6"/>
        <v>315</v>
      </c>
      <c r="G30" s="15">
        <f>'[1]15'!H32</f>
        <v>120</v>
      </c>
      <c r="H30" s="16">
        <f>'[1]15'!I32</f>
        <v>0</v>
      </c>
      <c r="I30" s="16">
        <f>'[1]15'!J32</f>
        <v>36</v>
      </c>
      <c r="J30" s="16">
        <f>'[1]15'!K32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'[1]15'!B33</f>
        <v>120</v>
      </c>
      <c r="C31" s="16">
        <f>'[1]15'!C33</f>
        <v>0</v>
      </c>
      <c r="D31" s="16">
        <f>'[1]15'!D33</f>
        <v>195</v>
      </c>
      <c r="E31" s="16">
        <f>'[1]15'!E33</f>
        <v>0</v>
      </c>
      <c r="F31" s="15">
        <f t="shared" si="6"/>
        <v>315</v>
      </c>
      <c r="G31" s="15">
        <f>'[1]15'!H33</f>
        <v>120</v>
      </c>
      <c r="H31" s="16">
        <f>'[1]15'!I33</f>
        <v>0</v>
      </c>
      <c r="I31" s="16">
        <f>'[1]15'!J33</f>
        <v>36</v>
      </c>
      <c r="J31" s="16">
        <f>'[1]15'!K33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'[1]15'!B34</f>
        <v>120</v>
      </c>
      <c r="C32" s="16">
        <f>'[1]15'!C34</f>
        <v>0</v>
      </c>
      <c r="D32" s="16">
        <f>'[1]15'!D34</f>
        <v>195</v>
      </c>
      <c r="E32" s="16">
        <f>'[1]15'!E34</f>
        <v>0</v>
      </c>
      <c r="F32" s="15">
        <f t="shared" si="6"/>
        <v>315</v>
      </c>
      <c r="G32" s="15">
        <f>'[1]15'!H34</f>
        <v>120</v>
      </c>
      <c r="H32" s="16">
        <f>'[1]15'!I34</f>
        <v>0</v>
      </c>
      <c r="I32" s="16">
        <f>'[1]15'!J34</f>
        <v>36</v>
      </c>
      <c r="J32" s="16">
        <f>'[1]15'!K34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'[1]15'!B35</f>
        <v>120</v>
      </c>
      <c r="C33" s="16">
        <f>'[1]15'!C35</f>
        <v>0</v>
      </c>
      <c r="D33" s="16">
        <f>'[1]15'!D35</f>
        <v>195</v>
      </c>
      <c r="E33" s="16">
        <f>'[1]15'!E35</f>
        <v>0</v>
      </c>
      <c r="F33" s="15">
        <f t="shared" si="6"/>
        <v>315</v>
      </c>
      <c r="G33" s="15">
        <f>'[1]15'!H35</f>
        <v>120</v>
      </c>
      <c r="H33" s="16">
        <f>'[1]15'!I35</f>
        <v>0</v>
      </c>
      <c r="I33" s="16">
        <f>'[1]15'!J35</f>
        <v>34</v>
      </c>
      <c r="J33" s="16">
        <f>'[1]15'!K35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'[1]15'!B36</f>
        <v>120</v>
      </c>
      <c r="C34" s="16">
        <f>'[1]15'!C36</f>
        <v>0</v>
      </c>
      <c r="D34" s="16">
        <f>'[1]15'!D36</f>
        <v>195</v>
      </c>
      <c r="E34" s="16">
        <f>'[1]15'!E36</f>
        <v>0</v>
      </c>
      <c r="F34" s="15">
        <f t="shared" si="6"/>
        <v>315</v>
      </c>
      <c r="G34" s="15">
        <f>'[1]15'!H36</f>
        <v>120</v>
      </c>
      <c r="H34" s="16">
        <f>'[1]15'!I36</f>
        <v>0</v>
      </c>
      <c r="I34" s="16">
        <f>'[1]15'!J36</f>
        <v>34</v>
      </c>
      <c r="J34" s="16">
        <f>'[1]15'!K36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'[1]15'!B37</f>
        <v>120</v>
      </c>
      <c r="C35" s="16">
        <f>'[1]15'!C37</f>
        <v>0</v>
      </c>
      <c r="D35" s="16">
        <f>'[1]15'!D37</f>
        <v>195</v>
      </c>
      <c r="E35" s="16">
        <f>'[1]15'!E37</f>
        <v>0</v>
      </c>
      <c r="F35" s="15">
        <f t="shared" si="6"/>
        <v>315</v>
      </c>
      <c r="G35" s="15">
        <f>'[1]15'!H37</f>
        <v>120</v>
      </c>
      <c r="H35" s="16">
        <f>'[1]15'!I37</f>
        <v>0</v>
      </c>
      <c r="I35" s="16">
        <f>'[1]15'!J37</f>
        <v>34</v>
      </c>
      <c r="J35" s="16">
        <f>'[1]15'!K37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'[1]15'!B38</f>
        <v>120</v>
      </c>
      <c r="C36" s="16">
        <f>'[1]15'!C38</f>
        <v>0</v>
      </c>
      <c r="D36" s="16">
        <f>'[1]15'!D38</f>
        <v>195</v>
      </c>
      <c r="E36" s="16">
        <f>'[1]15'!E38</f>
        <v>0</v>
      </c>
      <c r="F36" s="15">
        <f t="shared" si="6"/>
        <v>315</v>
      </c>
      <c r="G36" s="15">
        <f>'[1]15'!H38</f>
        <v>120</v>
      </c>
      <c r="H36" s="16">
        <f>'[1]15'!I38</f>
        <v>0</v>
      </c>
      <c r="I36" s="16">
        <f>'[1]15'!J38</f>
        <v>34</v>
      </c>
      <c r="J36" s="16">
        <f>'[1]15'!K38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'[1]15'!B39</f>
        <v>120</v>
      </c>
      <c r="C37" s="16">
        <f>'[1]15'!C39</f>
        <v>0</v>
      </c>
      <c r="D37" s="16">
        <f>'[1]15'!D39</f>
        <v>195</v>
      </c>
      <c r="E37" s="16">
        <f>'[1]15'!E39</f>
        <v>0</v>
      </c>
      <c r="F37" s="15">
        <f t="shared" si="6"/>
        <v>315</v>
      </c>
      <c r="G37" s="15">
        <f>'[1]15'!H39</f>
        <v>120</v>
      </c>
      <c r="H37" s="16">
        <f>'[1]15'!I39</f>
        <v>0</v>
      </c>
      <c r="I37" s="16">
        <f>'[1]15'!J39</f>
        <v>34</v>
      </c>
      <c r="J37" s="16">
        <f>'[1]15'!K39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'[1]15'!B40</f>
        <v>120</v>
      </c>
      <c r="C38" s="16">
        <f>'[1]15'!C40</f>
        <v>0</v>
      </c>
      <c r="D38" s="16">
        <f>'[1]15'!D40</f>
        <v>195</v>
      </c>
      <c r="E38" s="16">
        <f>'[1]15'!E40</f>
        <v>0</v>
      </c>
      <c r="F38" s="15">
        <f t="shared" si="6"/>
        <v>315</v>
      </c>
      <c r="G38" s="15">
        <f>'[1]15'!H40</f>
        <v>120</v>
      </c>
      <c r="H38" s="16">
        <f>'[1]15'!I40</f>
        <v>0</v>
      </c>
      <c r="I38" s="16">
        <f>'[1]15'!J40</f>
        <v>34</v>
      </c>
      <c r="J38" s="16">
        <f>'[1]15'!K40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'[1]15'!B41</f>
        <v>120</v>
      </c>
      <c r="C39" s="16">
        <f>'[1]15'!C41</f>
        <v>0</v>
      </c>
      <c r="D39" s="16">
        <f>'[1]15'!D41</f>
        <v>195</v>
      </c>
      <c r="E39" s="16">
        <f>'[1]15'!E41</f>
        <v>0</v>
      </c>
      <c r="F39" s="15">
        <f t="shared" si="6"/>
        <v>315</v>
      </c>
      <c r="G39" s="15">
        <f>'[1]15'!H41</f>
        <v>120</v>
      </c>
      <c r="H39" s="16">
        <f>'[1]15'!I41</f>
        <v>0</v>
      </c>
      <c r="I39" s="16">
        <f>'[1]15'!J41</f>
        <v>34</v>
      </c>
      <c r="J39" s="16">
        <f>'[1]15'!K41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'[1]15'!B42</f>
        <v>120</v>
      </c>
      <c r="C40" s="16">
        <f>'[1]15'!C42</f>
        <v>0</v>
      </c>
      <c r="D40" s="16">
        <f>'[1]15'!D42</f>
        <v>195</v>
      </c>
      <c r="E40" s="16">
        <f>'[1]15'!E42</f>
        <v>0</v>
      </c>
      <c r="F40" s="15">
        <f t="shared" si="6"/>
        <v>315</v>
      </c>
      <c r="G40" s="15">
        <f>'[1]15'!H42</f>
        <v>120</v>
      </c>
      <c r="H40" s="16">
        <f>'[1]15'!I42</f>
        <v>0</v>
      </c>
      <c r="I40" s="16">
        <f>'[1]15'!J42</f>
        <v>34</v>
      </c>
      <c r="J40" s="16">
        <f>'[1]15'!K42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'[1]15'!B43</f>
        <v>120</v>
      </c>
      <c r="C41" s="16">
        <f>'[1]15'!C43</f>
        <v>0</v>
      </c>
      <c r="D41" s="16">
        <f>'[1]15'!D43</f>
        <v>195</v>
      </c>
      <c r="E41" s="16">
        <f>'[1]15'!E43</f>
        <v>0</v>
      </c>
      <c r="F41" s="15">
        <f t="shared" si="6"/>
        <v>315</v>
      </c>
      <c r="G41" s="15">
        <f>'[1]15'!H43</f>
        <v>120</v>
      </c>
      <c r="H41" s="16">
        <f>'[1]15'!I43</f>
        <v>0</v>
      </c>
      <c r="I41" s="16">
        <f>'[1]15'!J43</f>
        <v>34</v>
      </c>
      <c r="J41" s="16">
        <f>'[1]15'!K43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'[1]15'!B44</f>
        <v>120</v>
      </c>
      <c r="C42" s="16">
        <f>'[1]15'!C44</f>
        <v>0</v>
      </c>
      <c r="D42" s="16">
        <f>'[1]15'!D44</f>
        <v>195</v>
      </c>
      <c r="E42" s="16">
        <f>'[1]15'!E44</f>
        <v>0</v>
      </c>
      <c r="F42" s="15">
        <f t="shared" si="6"/>
        <v>315</v>
      </c>
      <c r="G42" s="15">
        <f>'[1]15'!H44</f>
        <v>120</v>
      </c>
      <c r="H42" s="16">
        <f>'[1]15'!I44</f>
        <v>0</v>
      </c>
      <c r="I42" s="16">
        <f>'[1]15'!J44</f>
        <v>34</v>
      </c>
      <c r="J42" s="16">
        <f>'[1]15'!K44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'[1]15'!B45</f>
        <v>120</v>
      </c>
      <c r="C43" s="16">
        <f>'[1]15'!C45</f>
        <v>0</v>
      </c>
      <c r="D43" s="16">
        <f>'[1]15'!D45</f>
        <v>189</v>
      </c>
      <c r="E43" s="16">
        <f>'[1]15'!E45</f>
        <v>0</v>
      </c>
      <c r="F43" s="15">
        <f t="shared" si="6"/>
        <v>309</v>
      </c>
      <c r="G43" s="15">
        <f>'[1]15'!H45</f>
        <v>120</v>
      </c>
      <c r="H43" s="16">
        <f>'[1]15'!I45</f>
        <v>0</v>
      </c>
      <c r="I43" s="16">
        <f>'[1]15'!J45</f>
        <v>32</v>
      </c>
      <c r="J43" s="16">
        <f>'[1]15'!K45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'[1]15'!B46</f>
        <v>120</v>
      </c>
      <c r="C44" s="16">
        <f>'[1]15'!C46</f>
        <v>0</v>
      </c>
      <c r="D44" s="16">
        <f>'[1]15'!D46</f>
        <v>189</v>
      </c>
      <c r="E44" s="16">
        <f>'[1]15'!E46</f>
        <v>0</v>
      </c>
      <c r="F44" s="15">
        <f t="shared" si="6"/>
        <v>309</v>
      </c>
      <c r="G44" s="15">
        <f>'[1]15'!H46</f>
        <v>120</v>
      </c>
      <c r="H44" s="16">
        <f>'[1]15'!I46</f>
        <v>0</v>
      </c>
      <c r="I44" s="16">
        <f>'[1]15'!J46</f>
        <v>32</v>
      </c>
      <c r="J44" s="16">
        <f>'[1]15'!K46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'[1]15'!B47</f>
        <v>120</v>
      </c>
      <c r="C45" s="16">
        <f>'[1]15'!C47</f>
        <v>0</v>
      </c>
      <c r="D45" s="16">
        <f>'[1]15'!D47</f>
        <v>189</v>
      </c>
      <c r="E45" s="16">
        <f>'[1]15'!E47</f>
        <v>0</v>
      </c>
      <c r="F45" s="15">
        <f t="shared" si="6"/>
        <v>309</v>
      </c>
      <c r="G45" s="15">
        <f>'[1]15'!H47</f>
        <v>120</v>
      </c>
      <c r="H45" s="16">
        <f>'[1]15'!I47</f>
        <v>0</v>
      </c>
      <c r="I45" s="16">
        <f>'[1]15'!J47</f>
        <v>32</v>
      </c>
      <c r="J45" s="16">
        <f>'[1]15'!K47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'[1]15'!B48</f>
        <v>120</v>
      </c>
      <c r="C46" s="16">
        <f>'[1]15'!C48</f>
        <v>0</v>
      </c>
      <c r="D46" s="16">
        <f>'[1]15'!D48</f>
        <v>189</v>
      </c>
      <c r="E46" s="16">
        <f>'[1]15'!E48</f>
        <v>0</v>
      </c>
      <c r="F46" s="15">
        <f t="shared" si="6"/>
        <v>309</v>
      </c>
      <c r="G46" s="15">
        <f>'[1]15'!H48</f>
        <v>120</v>
      </c>
      <c r="H46" s="16">
        <f>'[1]15'!I48</f>
        <v>0</v>
      </c>
      <c r="I46" s="16">
        <f>'[1]15'!J48</f>
        <v>34</v>
      </c>
      <c r="J46" s="16">
        <f>'[1]15'!K48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'[1]15'!B49</f>
        <v>120</v>
      </c>
      <c r="C47" s="16">
        <f>'[1]15'!C49</f>
        <v>0</v>
      </c>
      <c r="D47" s="16">
        <f>'[1]15'!D49</f>
        <v>189</v>
      </c>
      <c r="E47" s="16">
        <f>'[1]15'!E49</f>
        <v>0</v>
      </c>
      <c r="F47" s="15">
        <f t="shared" si="6"/>
        <v>309</v>
      </c>
      <c r="G47" s="15">
        <f>'[1]15'!H49</f>
        <v>120</v>
      </c>
      <c r="H47" s="16">
        <f>'[1]15'!I49</f>
        <v>0</v>
      </c>
      <c r="I47" s="16">
        <f>'[1]15'!J49</f>
        <v>34</v>
      </c>
      <c r="J47" s="16">
        <f>'[1]15'!K49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'[1]15'!B50</f>
        <v>120</v>
      </c>
      <c r="C48" s="16">
        <f>'[1]15'!C50</f>
        <v>0</v>
      </c>
      <c r="D48" s="16">
        <f>'[1]15'!D50</f>
        <v>189</v>
      </c>
      <c r="E48" s="16">
        <f>'[1]15'!E50</f>
        <v>0</v>
      </c>
      <c r="F48" s="15">
        <f t="shared" si="6"/>
        <v>309</v>
      </c>
      <c r="G48" s="15">
        <f>'[1]15'!H50</f>
        <v>120</v>
      </c>
      <c r="H48" s="16">
        <f>'[1]15'!I50</f>
        <v>0</v>
      </c>
      <c r="I48" s="16">
        <f>'[1]15'!J50</f>
        <v>34</v>
      </c>
      <c r="J48" s="16">
        <f>'[1]15'!K50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'[1]15'!B51</f>
        <v>120</v>
      </c>
      <c r="C49" s="16">
        <f>'[1]15'!C51</f>
        <v>0</v>
      </c>
      <c r="D49" s="16">
        <f>'[1]15'!D51</f>
        <v>189</v>
      </c>
      <c r="E49" s="16">
        <f>'[1]15'!E51</f>
        <v>0</v>
      </c>
      <c r="F49" s="15">
        <f t="shared" si="6"/>
        <v>309</v>
      </c>
      <c r="G49" s="15">
        <f>'[1]15'!H51</f>
        <v>120</v>
      </c>
      <c r="H49" s="16">
        <f>'[1]15'!I51</f>
        <v>0</v>
      </c>
      <c r="I49" s="16">
        <f>'[1]15'!J51</f>
        <v>34</v>
      </c>
      <c r="J49" s="16">
        <f>'[1]15'!K51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'[1]15'!B52</f>
        <v>120</v>
      </c>
      <c r="C50" s="16">
        <f>'[1]15'!C52</f>
        <v>0</v>
      </c>
      <c r="D50" s="16">
        <f>'[1]15'!D52</f>
        <v>189</v>
      </c>
      <c r="E50" s="16">
        <f>'[1]15'!E52</f>
        <v>0</v>
      </c>
      <c r="F50" s="15">
        <f t="shared" si="6"/>
        <v>309</v>
      </c>
      <c r="G50" s="15">
        <f>'[1]15'!H52</f>
        <v>120</v>
      </c>
      <c r="H50" s="16">
        <f>'[1]15'!I52</f>
        <v>0</v>
      </c>
      <c r="I50" s="16">
        <f>'[1]15'!J52</f>
        <v>34</v>
      </c>
      <c r="J50" s="16">
        <f>'[1]15'!K52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'[1]15'!B53</f>
        <v>120</v>
      </c>
      <c r="C51" s="16">
        <f>'[1]15'!C53</f>
        <v>0</v>
      </c>
      <c r="D51" s="16">
        <f>'[1]15'!D53</f>
        <v>189</v>
      </c>
      <c r="E51" s="16">
        <f>'[1]15'!E53</f>
        <v>0</v>
      </c>
      <c r="F51" s="15">
        <f t="shared" si="6"/>
        <v>309</v>
      </c>
      <c r="G51" s="15">
        <f>'[1]15'!H53</f>
        <v>120</v>
      </c>
      <c r="H51" s="16">
        <f>'[1]15'!I53</f>
        <v>0</v>
      </c>
      <c r="I51" s="16">
        <f>'[1]15'!J53</f>
        <v>32</v>
      </c>
      <c r="J51" s="16">
        <f>'[1]15'!K53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'[1]15'!B54</f>
        <v>120</v>
      </c>
      <c r="C52" s="16">
        <f>'[1]15'!C54</f>
        <v>0</v>
      </c>
      <c r="D52" s="16">
        <f>'[1]15'!D54</f>
        <v>189</v>
      </c>
      <c r="E52" s="16">
        <f>'[1]15'!E54</f>
        <v>0</v>
      </c>
      <c r="F52" s="15">
        <f t="shared" si="6"/>
        <v>309</v>
      </c>
      <c r="G52" s="15">
        <f>'[1]15'!H54</f>
        <v>120</v>
      </c>
      <c r="H52" s="16">
        <f>'[1]15'!I54</f>
        <v>0</v>
      </c>
      <c r="I52" s="16">
        <f>'[1]15'!J54</f>
        <v>32</v>
      </c>
      <c r="J52" s="16">
        <f>'[1]15'!K54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'[1]15'!B55</f>
        <v>120</v>
      </c>
      <c r="C53" s="16">
        <f>'[1]15'!C55</f>
        <v>0</v>
      </c>
      <c r="D53" s="16">
        <f>'[1]15'!D55</f>
        <v>189</v>
      </c>
      <c r="E53" s="16">
        <f>'[1]15'!E55</f>
        <v>0</v>
      </c>
      <c r="F53" s="15">
        <f t="shared" si="6"/>
        <v>309</v>
      </c>
      <c r="G53" s="15">
        <f>'[1]15'!H55</f>
        <v>120</v>
      </c>
      <c r="H53" s="16">
        <f>'[1]15'!I55</f>
        <v>0</v>
      </c>
      <c r="I53" s="16">
        <f>'[1]15'!J55</f>
        <v>32</v>
      </c>
      <c r="J53" s="16">
        <f>'[1]15'!K55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'[1]15'!B56</f>
        <v>120</v>
      </c>
      <c r="C54" s="16">
        <f>'[1]15'!C56</f>
        <v>0</v>
      </c>
      <c r="D54" s="16">
        <f>'[1]15'!D56</f>
        <v>189</v>
      </c>
      <c r="E54" s="16">
        <f>'[1]15'!E56</f>
        <v>0</v>
      </c>
      <c r="F54" s="15">
        <f t="shared" si="6"/>
        <v>309</v>
      </c>
      <c r="G54" s="15">
        <f>'[1]15'!H56</f>
        <v>120</v>
      </c>
      <c r="H54" s="16">
        <f>'[1]15'!I56</f>
        <v>0</v>
      </c>
      <c r="I54" s="16">
        <f>'[1]15'!J56</f>
        <v>32</v>
      </c>
      <c r="J54" s="16">
        <f>'[1]15'!K56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'[1]15'!B57</f>
        <v>120</v>
      </c>
      <c r="C55" s="16">
        <f>'[1]15'!C57</f>
        <v>0</v>
      </c>
      <c r="D55" s="16">
        <f>'[1]15'!D57</f>
        <v>189</v>
      </c>
      <c r="E55" s="16">
        <f>'[1]15'!E57</f>
        <v>0</v>
      </c>
      <c r="F55" s="15">
        <f t="shared" si="6"/>
        <v>309</v>
      </c>
      <c r="G55" s="15">
        <f>'[1]15'!H57</f>
        <v>120</v>
      </c>
      <c r="H55" s="16">
        <f>'[1]15'!I57</f>
        <v>0</v>
      </c>
      <c r="I55" s="16">
        <f>'[1]15'!J57</f>
        <v>32</v>
      </c>
      <c r="J55" s="16">
        <f>'[1]15'!K57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'[1]15'!B58</f>
        <v>120</v>
      </c>
      <c r="C56" s="16">
        <f>'[1]15'!C58</f>
        <v>0</v>
      </c>
      <c r="D56" s="16">
        <f>'[1]15'!D58</f>
        <v>189</v>
      </c>
      <c r="E56" s="16">
        <f>'[1]15'!E58</f>
        <v>0</v>
      </c>
      <c r="F56" s="15">
        <f t="shared" si="6"/>
        <v>309</v>
      </c>
      <c r="G56" s="15">
        <f>'[1]15'!H58</f>
        <v>120</v>
      </c>
      <c r="H56" s="16">
        <f>'[1]15'!I58</f>
        <v>0</v>
      </c>
      <c r="I56" s="16">
        <f>'[1]15'!J58</f>
        <v>32</v>
      </c>
      <c r="J56" s="16">
        <f>'[1]15'!K58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'[1]15'!B59</f>
        <v>120</v>
      </c>
      <c r="C57" s="16">
        <f>'[1]15'!C59</f>
        <v>0</v>
      </c>
      <c r="D57" s="16">
        <f>'[1]15'!D59</f>
        <v>189</v>
      </c>
      <c r="E57" s="16">
        <f>'[1]15'!E59</f>
        <v>0</v>
      </c>
      <c r="F57" s="15">
        <f t="shared" si="6"/>
        <v>309</v>
      </c>
      <c r="G57" s="15">
        <f>'[1]15'!H59</f>
        <v>120</v>
      </c>
      <c r="H57" s="16">
        <f>'[1]15'!I59</f>
        <v>0</v>
      </c>
      <c r="I57" s="16">
        <f>'[1]15'!J59</f>
        <v>32</v>
      </c>
      <c r="J57" s="16">
        <f>'[1]15'!K59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'[1]15'!B60</f>
        <v>120</v>
      </c>
      <c r="C58" s="16">
        <f>'[1]15'!C60</f>
        <v>0</v>
      </c>
      <c r="D58" s="16">
        <f>'[1]15'!D60</f>
        <v>189</v>
      </c>
      <c r="E58" s="16">
        <f>'[1]15'!E60</f>
        <v>0</v>
      </c>
      <c r="F58" s="15">
        <f t="shared" si="6"/>
        <v>309</v>
      </c>
      <c r="G58" s="15">
        <f>'[1]15'!H60</f>
        <v>120</v>
      </c>
      <c r="H58" s="16">
        <f>'[1]15'!I60</f>
        <v>0</v>
      </c>
      <c r="I58" s="16">
        <f>'[1]15'!J60</f>
        <v>32</v>
      </c>
      <c r="J58" s="16">
        <f>'[1]15'!K60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'[1]15'!B61</f>
        <v>120</v>
      </c>
      <c r="C59" s="16">
        <f>'[1]15'!C61</f>
        <v>0</v>
      </c>
      <c r="D59" s="16">
        <f>'[1]15'!D61</f>
        <v>189</v>
      </c>
      <c r="E59" s="16">
        <f>'[1]15'!E61</f>
        <v>0</v>
      </c>
      <c r="F59" s="15">
        <f t="shared" si="6"/>
        <v>309</v>
      </c>
      <c r="G59" s="15">
        <f>'[1]15'!H61</f>
        <v>120</v>
      </c>
      <c r="H59" s="16">
        <f>'[1]15'!I61</f>
        <v>0</v>
      </c>
      <c r="I59" s="16">
        <f>'[1]15'!J61</f>
        <v>30</v>
      </c>
      <c r="J59" s="16">
        <f>'[1]15'!K61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'[1]15'!B62</f>
        <v>120</v>
      </c>
      <c r="C60" s="16">
        <f>'[1]15'!C62</f>
        <v>0</v>
      </c>
      <c r="D60" s="16">
        <f>'[1]15'!D62</f>
        <v>189</v>
      </c>
      <c r="E60" s="16">
        <f>'[1]15'!E62</f>
        <v>0</v>
      </c>
      <c r="F60" s="15">
        <f t="shared" si="6"/>
        <v>309</v>
      </c>
      <c r="G60" s="15">
        <f>'[1]15'!H62</f>
        <v>120</v>
      </c>
      <c r="H60" s="16">
        <f>'[1]15'!I62</f>
        <v>0</v>
      </c>
      <c r="I60" s="16">
        <f>'[1]15'!J62</f>
        <v>30</v>
      </c>
      <c r="J60" s="16">
        <f>'[1]15'!K62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'[1]15'!B63</f>
        <v>120</v>
      </c>
      <c r="C61" s="16">
        <f>'[1]15'!C63</f>
        <v>0</v>
      </c>
      <c r="D61" s="16">
        <f>'[1]15'!D63</f>
        <v>189</v>
      </c>
      <c r="E61" s="16">
        <f>'[1]15'!E63</f>
        <v>0</v>
      </c>
      <c r="F61" s="15">
        <f t="shared" si="6"/>
        <v>309</v>
      </c>
      <c r="G61" s="15">
        <f>'[1]15'!H63</f>
        <v>120</v>
      </c>
      <c r="H61" s="16">
        <f>'[1]15'!I63</f>
        <v>0</v>
      </c>
      <c r="I61" s="16">
        <f>'[1]15'!J63</f>
        <v>30</v>
      </c>
      <c r="J61" s="16">
        <f>'[1]15'!K63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'[1]15'!B64</f>
        <v>120</v>
      </c>
      <c r="C62" s="16">
        <f>'[1]15'!C64</f>
        <v>0</v>
      </c>
      <c r="D62" s="16">
        <f>'[1]15'!D64</f>
        <v>189</v>
      </c>
      <c r="E62" s="16">
        <f>'[1]15'!E64</f>
        <v>0</v>
      </c>
      <c r="F62" s="15">
        <f t="shared" si="6"/>
        <v>309</v>
      </c>
      <c r="G62" s="15">
        <f>'[1]15'!H64</f>
        <v>120</v>
      </c>
      <c r="H62" s="16">
        <f>'[1]15'!I64</f>
        <v>0</v>
      </c>
      <c r="I62" s="16">
        <f>'[1]15'!J64</f>
        <v>30</v>
      </c>
      <c r="J62" s="16">
        <f>'[1]15'!K64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'[1]15'!B65</f>
        <v>120</v>
      </c>
      <c r="C63" s="16">
        <f>'[1]15'!C65</f>
        <v>0</v>
      </c>
      <c r="D63" s="16">
        <f>'[1]15'!D65</f>
        <v>189</v>
      </c>
      <c r="E63" s="16">
        <f>'[1]15'!E65</f>
        <v>0</v>
      </c>
      <c r="F63" s="15">
        <f t="shared" si="6"/>
        <v>309</v>
      </c>
      <c r="G63" s="15">
        <f>'[1]15'!H65</f>
        <v>120</v>
      </c>
      <c r="H63" s="16">
        <f>'[1]15'!I65</f>
        <v>0</v>
      </c>
      <c r="I63" s="16">
        <f>'[1]15'!J65</f>
        <v>30</v>
      </c>
      <c r="J63" s="16">
        <f>'[1]15'!K65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'[1]15'!B66</f>
        <v>120</v>
      </c>
      <c r="C64" s="16">
        <f>'[1]15'!C66</f>
        <v>0</v>
      </c>
      <c r="D64" s="16">
        <f>'[1]15'!D66</f>
        <v>189</v>
      </c>
      <c r="E64" s="16">
        <f>'[1]15'!E66</f>
        <v>0</v>
      </c>
      <c r="F64" s="15">
        <f t="shared" si="6"/>
        <v>309</v>
      </c>
      <c r="G64" s="15">
        <f>'[1]15'!H66</f>
        <v>120</v>
      </c>
      <c r="H64" s="16">
        <f>'[1]15'!I66</f>
        <v>0</v>
      </c>
      <c r="I64" s="16">
        <f>'[1]15'!J66</f>
        <v>30</v>
      </c>
      <c r="J64" s="16">
        <f>'[1]15'!K66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'[1]15'!B67</f>
        <v>120</v>
      </c>
      <c r="C65" s="16">
        <f>'[1]15'!C67</f>
        <v>0</v>
      </c>
      <c r="D65" s="16">
        <f>'[1]15'!D67</f>
        <v>189</v>
      </c>
      <c r="E65" s="16">
        <f>'[1]15'!E67</f>
        <v>0</v>
      </c>
      <c r="F65" s="15">
        <f t="shared" si="6"/>
        <v>309</v>
      </c>
      <c r="G65" s="15">
        <f>'[1]15'!H67</f>
        <v>120</v>
      </c>
      <c r="H65" s="16">
        <f>'[1]15'!I67</f>
        <v>0</v>
      </c>
      <c r="I65" s="16">
        <f>'[1]15'!J67</f>
        <v>30</v>
      </c>
      <c r="J65" s="16">
        <f>'[1]15'!K67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'[1]15'!B68</f>
        <v>120</v>
      </c>
      <c r="C66" s="16">
        <f>'[1]15'!C68</f>
        <v>0</v>
      </c>
      <c r="D66" s="16">
        <f>'[1]15'!D68</f>
        <v>189</v>
      </c>
      <c r="E66" s="16">
        <f>'[1]15'!E68</f>
        <v>0</v>
      </c>
      <c r="F66" s="15">
        <f t="shared" si="6"/>
        <v>309</v>
      </c>
      <c r="G66" s="15">
        <f>'[1]15'!H68</f>
        <v>120</v>
      </c>
      <c r="H66" s="16">
        <f>'[1]15'!I68</f>
        <v>0</v>
      </c>
      <c r="I66" s="16">
        <f>'[1]15'!J68</f>
        <v>30</v>
      </c>
      <c r="J66" s="16">
        <f>'[1]15'!K68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'[1]15'!B69</f>
        <v>120</v>
      </c>
      <c r="C67" s="16">
        <f>'[1]15'!C69</f>
        <v>0</v>
      </c>
      <c r="D67" s="16">
        <f>'[1]15'!D69</f>
        <v>189</v>
      </c>
      <c r="E67" s="16">
        <f>'[1]15'!E69</f>
        <v>0</v>
      </c>
      <c r="F67" s="15">
        <f t="shared" si="6"/>
        <v>309</v>
      </c>
      <c r="G67" s="15">
        <f>'[1]15'!H69</f>
        <v>120</v>
      </c>
      <c r="H67" s="16">
        <f>'[1]15'!I69</f>
        <v>0</v>
      </c>
      <c r="I67" s="16">
        <f>'[1]15'!J69</f>
        <v>30</v>
      </c>
      <c r="J67" s="16">
        <f>'[1]15'!K69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'[1]15'!B70</f>
        <v>120</v>
      </c>
      <c r="C68" s="16">
        <f>'[1]15'!C70</f>
        <v>0</v>
      </c>
      <c r="D68" s="16">
        <f>'[1]15'!D70</f>
        <v>189</v>
      </c>
      <c r="E68" s="16">
        <f>'[1]15'!E70</f>
        <v>0</v>
      </c>
      <c r="F68" s="15">
        <f t="shared" si="6"/>
        <v>309</v>
      </c>
      <c r="G68" s="15">
        <f>'[1]15'!H70</f>
        <v>120</v>
      </c>
      <c r="H68" s="16">
        <f>'[1]15'!I70</f>
        <v>0</v>
      </c>
      <c r="I68" s="16">
        <f>'[1]15'!J70</f>
        <v>30</v>
      </c>
      <c r="J68" s="16">
        <f>'[1]15'!K70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'[1]15'!B71</f>
        <v>120</v>
      </c>
      <c r="C69" s="16">
        <f>'[1]15'!C71</f>
        <v>0</v>
      </c>
      <c r="D69" s="16">
        <f>'[1]15'!D71</f>
        <v>189</v>
      </c>
      <c r="E69" s="16">
        <f>'[1]15'!E71</f>
        <v>0</v>
      </c>
      <c r="F69" s="15">
        <f t="shared" ref="F69:F98" si="17">SUM(B69:E69)</f>
        <v>309</v>
      </c>
      <c r="G69" s="15">
        <f>'[1]15'!H71</f>
        <v>120</v>
      </c>
      <c r="H69" s="16">
        <f>'[1]15'!I71</f>
        <v>0</v>
      </c>
      <c r="I69" s="16">
        <f>'[1]15'!J71</f>
        <v>30</v>
      </c>
      <c r="J69" s="16">
        <f>'[1]15'!K71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'[1]15'!B72</f>
        <v>120</v>
      </c>
      <c r="C70" s="16">
        <f>'[1]15'!C72</f>
        <v>0</v>
      </c>
      <c r="D70" s="16">
        <f>'[1]15'!D72</f>
        <v>189</v>
      </c>
      <c r="E70" s="16">
        <f>'[1]15'!E72</f>
        <v>0</v>
      </c>
      <c r="F70" s="15">
        <f t="shared" si="17"/>
        <v>309</v>
      </c>
      <c r="G70" s="15">
        <f>'[1]15'!H72</f>
        <v>120</v>
      </c>
      <c r="H70" s="16">
        <f>'[1]15'!I72</f>
        <v>0</v>
      </c>
      <c r="I70" s="16">
        <f>'[1]15'!J72</f>
        <v>30</v>
      </c>
      <c r="J70" s="16">
        <f>'[1]15'!K72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'[1]15'!B73</f>
        <v>120</v>
      </c>
      <c r="C71" s="16">
        <f>'[1]15'!C73</f>
        <v>0</v>
      </c>
      <c r="D71" s="16">
        <f>'[1]15'!D73</f>
        <v>192</v>
      </c>
      <c r="E71" s="16">
        <f>'[1]15'!E73</f>
        <v>0</v>
      </c>
      <c r="F71" s="15">
        <f t="shared" si="17"/>
        <v>312</v>
      </c>
      <c r="G71" s="15">
        <f>'[1]15'!H73</f>
        <v>120</v>
      </c>
      <c r="H71" s="16">
        <f>'[1]15'!I73</f>
        <v>0</v>
      </c>
      <c r="I71" s="16">
        <f>'[1]15'!J73</f>
        <v>30</v>
      </c>
      <c r="J71" s="16">
        <f>'[1]15'!K73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'[1]15'!B74</f>
        <v>120</v>
      </c>
      <c r="C72" s="16">
        <f>'[1]15'!C74</f>
        <v>0</v>
      </c>
      <c r="D72" s="16">
        <f>'[1]15'!D74</f>
        <v>192</v>
      </c>
      <c r="E72" s="16">
        <f>'[1]15'!E74</f>
        <v>0</v>
      </c>
      <c r="F72" s="15">
        <f t="shared" si="17"/>
        <v>312</v>
      </c>
      <c r="G72" s="15">
        <f>'[1]15'!H74</f>
        <v>120</v>
      </c>
      <c r="H72" s="16">
        <f>'[1]15'!I74</f>
        <v>0</v>
      </c>
      <c r="I72" s="16">
        <f>'[1]15'!J74</f>
        <v>30</v>
      </c>
      <c r="J72" s="16">
        <f>'[1]15'!K74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'[1]15'!B75</f>
        <v>120</v>
      </c>
      <c r="C73" s="16">
        <f>'[1]15'!C75</f>
        <v>0</v>
      </c>
      <c r="D73" s="16">
        <f>'[1]15'!D75</f>
        <v>192</v>
      </c>
      <c r="E73" s="16">
        <f>'[1]15'!E75</f>
        <v>0</v>
      </c>
      <c r="F73" s="15">
        <f t="shared" si="17"/>
        <v>312</v>
      </c>
      <c r="G73" s="15">
        <f>'[1]15'!H75</f>
        <v>120</v>
      </c>
      <c r="H73" s="16">
        <f>'[1]15'!I75</f>
        <v>0</v>
      </c>
      <c r="I73" s="16">
        <f>'[1]15'!J75</f>
        <v>30</v>
      </c>
      <c r="J73" s="16">
        <f>'[1]15'!K75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'[1]15'!B76</f>
        <v>120</v>
      </c>
      <c r="C74" s="16">
        <f>'[1]15'!C76</f>
        <v>0</v>
      </c>
      <c r="D74" s="16">
        <f>'[1]15'!D76</f>
        <v>192</v>
      </c>
      <c r="E74" s="16">
        <f>'[1]15'!E76</f>
        <v>0</v>
      </c>
      <c r="F74" s="15">
        <f t="shared" si="17"/>
        <v>312</v>
      </c>
      <c r="G74" s="15">
        <f>'[1]15'!H76</f>
        <v>120</v>
      </c>
      <c r="H74" s="16">
        <f>'[1]15'!I76</f>
        <v>0</v>
      </c>
      <c r="I74" s="16">
        <f>'[1]15'!J76</f>
        <v>30</v>
      </c>
      <c r="J74" s="16">
        <f>'[1]15'!K76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'[1]15'!B77</f>
        <v>120</v>
      </c>
      <c r="C75" s="16">
        <f>'[1]15'!C77</f>
        <v>0</v>
      </c>
      <c r="D75" s="16">
        <f>'[1]15'!D77</f>
        <v>192</v>
      </c>
      <c r="E75" s="16">
        <f>'[1]15'!E77</f>
        <v>0</v>
      </c>
      <c r="F75" s="15">
        <f t="shared" si="17"/>
        <v>312</v>
      </c>
      <c r="G75" s="15">
        <f>'[1]15'!H77</f>
        <v>120</v>
      </c>
      <c r="H75" s="16">
        <f>'[1]15'!I77</f>
        <v>0</v>
      </c>
      <c r="I75" s="16">
        <f>'[1]15'!J77</f>
        <v>32</v>
      </c>
      <c r="J75" s="16">
        <f>'[1]15'!K77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'[1]15'!B78</f>
        <v>120</v>
      </c>
      <c r="C76" s="16">
        <f>'[1]15'!C78</f>
        <v>0</v>
      </c>
      <c r="D76" s="16">
        <f>'[1]15'!D78</f>
        <v>192</v>
      </c>
      <c r="E76" s="16">
        <f>'[1]15'!E78</f>
        <v>0</v>
      </c>
      <c r="F76" s="15">
        <f t="shared" si="17"/>
        <v>312</v>
      </c>
      <c r="G76" s="15">
        <f>'[1]15'!H78</f>
        <v>120</v>
      </c>
      <c r="H76" s="16">
        <f>'[1]15'!I78</f>
        <v>0</v>
      </c>
      <c r="I76" s="16">
        <f>'[1]15'!J78</f>
        <v>32</v>
      </c>
      <c r="J76" s="16">
        <f>'[1]15'!K78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'[1]15'!B79</f>
        <v>120</v>
      </c>
      <c r="C77" s="16">
        <f>'[1]15'!C79</f>
        <v>0</v>
      </c>
      <c r="D77" s="16">
        <f>'[1]15'!D79</f>
        <v>192</v>
      </c>
      <c r="E77" s="16">
        <f>'[1]15'!E79</f>
        <v>0</v>
      </c>
      <c r="F77" s="15">
        <f t="shared" si="17"/>
        <v>312</v>
      </c>
      <c r="G77" s="15">
        <f>'[1]15'!H79</f>
        <v>120</v>
      </c>
      <c r="H77" s="16">
        <f>'[1]15'!I79</f>
        <v>0</v>
      </c>
      <c r="I77" s="16">
        <f>'[1]15'!J79</f>
        <v>32</v>
      </c>
      <c r="J77" s="16">
        <f>'[1]15'!K79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'[1]15'!B80</f>
        <v>120</v>
      </c>
      <c r="C78" s="16">
        <f>'[1]15'!C80</f>
        <v>0</v>
      </c>
      <c r="D78" s="16">
        <f>'[1]15'!D80</f>
        <v>192</v>
      </c>
      <c r="E78" s="16">
        <f>'[1]15'!E80</f>
        <v>0</v>
      </c>
      <c r="F78" s="15">
        <f t="shared" si="17"/>
        <v>312</v>
      </c>
      <c r="G78" s="15">
        <f>'[1]15'!H80</f>
        <v>120</v>
      </c>
      <c r="H78" s="16">
        <f>'[1]15'!I80</f>
        <v>0</v>
      </c>
      <c r="I78" s="16">
        <f>'[1]15'!J80</f>
        <v>32</v>
      </c>
      <c r="J78" s="16">
        <f>'[1]15'!K80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'[1]15'!B81</f>
        <v>120</v>
      </c>
      <c r="C79" s="16">
        <f>'[1]15'!C81</f>
        <v>0</v>
      </c>
      <c r="D79" s="16">
        <f>'[1]15'!D81</f>
        <v>192</v>
      </c>
      <c r="E79" s="16">
        <f>'[1]15'!E81</f>
        <v>0</v>
      </c>
      <c r="F79" s="15">
        <f t="shared" si="17"/>
        <v>312</v>
      </c>
      <c r="G79" s="15">
        <f>'[1]15'!H81</f>
        <v>120</v>
      </c>
      <c r="H79" s="16">
        <f>'[1]15'!I81</f>
        <v>0</v>
      </c>
      <c r="I79" s="16">
        <f>'[1]15'!J81</f>
        <v>32</v>
      </c>
      <c r="J79" s="16">
        <f>'[1]15'!K81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'[1]15'!B82</f>
        <v>120</v>
      </c>
      <c r="C80" s="16">
        <f>'[1]15'!C82</f>
        <v>0</v>
      </c>
      <c r="D80" s="16">
        <f>'[1]15'!D82</f>
        <v>192</v>
      </c>
      <c r="E80" s="16">
        <f>'[1]15'!E82</f>
        <v>0</v>
      </c>
      <c r="F80" s="15">
        <f t="shared" si="17"/>
        <v>312</v>
      </c>
      <c r="G80" s="15">
        <f>'[1]15'!H82</f>
        <v>120</v>
      </c>
      <c r="H80" s="16">
        <f>'[1]15'!I82</f>
        <v>0</v>
      </c>
      <c r="I80" s="16">
        <f>'[1]15'!J82</f>
        <v>32</v>
      </c>
      <c r="J80" s="16">
        <f>'[1]15'!K82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'[1]15'!B83</f>
        <v>120</v>
      </c>
      <c r="C81" s="16">
        <f>'[1]15'!C83</f>
        <v>0</v>
      </c>
      <c r="D81" s="16">
        <f>'[1]15'!D83</f>
        <v>192</v>
      </c>
      <c r="E81" s="16">
        <f>'[1]15'!E83</f>
        <v>0</v>
      </c>
      <c r="F81" s="15">
        <f t="shared" si="17"/>
        <v>312</v>
      </c>
      <c r="G81" s="15">
        <f>'[1]15'!H83</f>
        <v>120</v>
      </c>
      <c r="H81" s="16">
        <f>'[1]15'!I83</f>
        <v>0</v>
      </c>
      <c r="I81" s="16">
        <f>'[1]15'!J83</f>
        <v>32</v>
      </c>
      <c r="J81" s="16">
        <f>'[1]15'!K83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'[1]15'!B84</f>
        <v>120</v>
      </c>
      <c r="C82" s="16">
        <f>'[1]15'!C84</f>
        <v>0</v>
      </c>
      <c r="D82" s="16">
        <f>'[1]15'!D84</f>
        <v>192</v>
      </c>
      <c r="E82" s="16">
        <f>'[1]15'!E84</f>
        <v>0</v>
      </c>
      <c r="F82" s="15">
        <f t="shared" si="17"/>
        <v>312</v>
      </c>
      <c r="G82" s="15">
        <f>'[1]15'!H84</f>
        <v>120</v>
      </c>
      <c r="H82" s="16">
        <f>'[1]15'!I84</f>
        <v>0</v>
      </c>
      <c r="I82" s="16">
        <f>'[1]15'!J84</f>
        <v>32</v>
      </c>
      <c r="J82" s="16">
        <f>'[1]15'!K84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'[1]15'!B85</f>
        <v>120</v>
      </c>
      <c r="C83" s="16">
        <f>'[1]15'!C85</f>
        <v>0</v>
      </c>
      <c r="D83" s="16">
        <f>'[1]15'!D85</f>
        <v>192</v>
      </c>
      <c r="E83" s="16">
        <f>'[1]15'!E85</f>
        <v>0</v>
      </c>
      <c r="F83" s="15">
        <f t="shared" si="17"/>
        <v>312</v>
      </c>
      <c r="G83" s="15">
        <f>'[1]15'!H85</f>
        <v>120</v>
      </c>
      <c r="H83" s="16">
        <f>'[1]15'!I85</f>
        <v>0</v>
      </c>
      <c r="I83" s="16">
        <f>'[1]15'!J85</f>
        <v>32</v>
      </c>
      <c r="J83" s="16">
        <f>'[1]15'!K85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'[1]15'!B86</f>
        <v>120</v>
      </c>
      <c r="C84" s="16">
        <f>'[1]15'!C86</f>
        <v>0</v>
      </c>
      <c r="D84" s="16">
        <f>'[1]15'!D86</f>
        <v>192</v>
      </c>
      <c r="E84" s="16">
        <f>'[1]15'!E86</f>
        <v>0</v>
      </c>
      <c r="F84" s="15">
        <f t="shared" si="17"/>
        <v>312</v>
      </c>
      <c r="G84" s="15">
        <f>'[1]15'!H86</f>
        <v>120</v>
      </c>
      <c r="H84" s="16">
        <f>'[1]15'!I86</f>
        <v>0</v>
      </c>
      <c r="I84" s="16">
        <f>'[1]15'!J86</f>
        <v>32</v>
      </c>
      <c r="J84" s="16">
        <f>'[1]15'!K86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'[1]15'!B87</f>
        <v>120</v>
      </c>
      <c r="C85" s="16">
        <f>'[1]15'!C87</f>
        <v>0</v>
      </c>
      <c r="D85" s="16">
        <f>'[1]15'!D87</f>
        <v>192</v>
      </c>
      <c r="E85" s="16">
        <f>'[1]15'!E87</f>
        <v>0</v>
      </c>
      <c r="F85" s="15">
        <f t="shared" si="17"/>
        <v>312</v>
      </c>
      <c r="G85" s="15">
        <f>'[1]15'!H87</f>
        <v>120</v>
      </c>
      <c r="H85" s="16">
        <f>'[1]15'!I87</f>
        <v>0</v>
      </c>
      <c r="I85" s="16">
        <f>'[1]15'!J87</f>
        <v>32</v>
      </c>
      <c r="J85" s="16">
        <f>'[1]15'!K87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'[1]15'!B88</f>
        <v>120</v>
      </c>
      <c r="C86" s="16">
        <f>'[1]15'!C88</f>
        <v>0</v>
      </c>
      <c r="D86" s="16">
        <f>'[1]15'!D88</f>
        <v>192</v>
      </c>
      <c r="E86" s="16">
        <f>'[1]15'!E88</f>
        <v>0</v>
      </c>
      <c r="F86" s="15">
        <f t="shared" si="17"/>
        <v>312</v>
      </c>
      <c r="G86" s="15">
        <f>'[1]15'!H88</f>
        <v>120</v>
      </c>
      <c r="H86" s="16">
        <f>'[1]15'!I88</f>
        <v>0</v>
      </c>
      <c r="I86" s="16">
        <f>'[1]15'!J88</f>
        <v>32</v>
      </c>
      <c r="J86" s="16">
        <f>'[1]15'!K88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'[1]15'!B89</f>
        <v>120</v>
      </c>
      <c r="C87" s="16">
        <f>'[1]15'!C89</f>
        <v>0</v>
      </c>
      <c r="D87" s="16">
        <f>'[1]15'!D89</f>
        <v>192</v>
      </c>
      <c r="E87" s="16">
        <f>'[1]15'!E89</f>
        <v>0</v>
      </c>
      <c r="F87" s="15">
        <f t="shared" si="17"/>
        <v>312</v>
      </c>
      <c r="G87" s="15">
        <f>'[1]15'!H89</f>
        <v>120</v>
      </c>
      <c r="H87" s="16">
        <f>'[1]15'!I89</f>
        <v>0</v>
      </c>
      <c r="I87" s="16">
        <f>'[1]15'!J89</f>
        <v>35</v>
      </c>
      <c r="J87" s="16">
        <f>'[1]15'!K89</f>
        <v>0</v>
      </c>
      <c r="K87" s="15">
        <f t="shared" si="15"/>
        <v>155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35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'[1]15'!B90</f>
        <v>120</v>
      </c>
      <c r="C88" s="16">
        <f>'[1]15'!C90</f>
        <v>0</v>
      </c>
      <c r="D88" s="16">
        <f>'[1]15'!D90</f>
        <v>192</v>
      </c>
      <c r="E88" s="16">
        <f>'[1]15'!E90</f>
        <v>0</v>
      </c>
      <c r="F88" s="15">
        <f t="shared" si="17"/>
        <v>312</v>
      </c>
      <c r="G88" s="15">
        <f>'[1]15'!H90</f>
        <v>120</v>
      </c>
      <c r="H88" s="16">
        <f>'[1]15'!I90</f>
        <v>0</v>
      </c>
      <c r="I88" s="16">
        <f>'[1]15'!J90</f>
        <v>35</v>
      </c>
      <c r="J88" s="16">
        <f>'[1]15'!K90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'[1]15'!B91</f>
        <v>120</v>
      </c>
      <c r="C89" s="16">
        <f>'[1]15'!C91</f>
        <v>0</v>
      </c>
      <c r="D89" s="16">
        <f>'[1]15'!D91</f>
        <v>192</v>
      </c>
      <c r="E89" s="16">
        <f>'[1]15'!E91</f>
        <v>0</v>
      </c>
      <c r="F89" s="15">
        <f t="shared" si="17"/>
        <v>312</v>
      </c>
      <c r="G89" s="15">
        <f>'[1]15'!H91</f>
        <v>120</v>
      </c>
      <c r="H89" s="16">
        <f>'[1]15'!I91</f>
        <v>0</v>
      </c>
      <c r="I89" s="16">
        <f>'[1]15'!J91</f>
        <v>35</v>
      </c>
      <c r="J89" s="16">
        <f>'[1]15'!K91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'[1]15'!B92</f>
        <v>120</v>
      </c>
      <c r="C90" s="16">
        <f>'[1]15'!C92</f>
        <v>0</v>
      </c>
      <c r="D90" s="16">
        <f>'[1]15'!D92</f>
        <v>192</v>
      </c>
      <c r="E90" s="16">
        <f>'[1]15'!E92</f>
        <v>0</v>
      </c>
      <c r="F90" s="15">
        <f t="shared" si="17"/>
        <v>312</v>
      </c>
      <c r="G90" s="15">
        <f>'[1]15'!H92</f>
        <v>120</v>
      </c>
      <c r="H90" s="16">
        <f>'[1]15'!I92</f>
        <v>0</v>
      </c>
      <c r="I90" s="16">
        <f>'[1]15'!J92</f>
        <v>35</v>
      </c>
      <c r="J90" s="16">
        <f>'[1]15'!K92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'[1]15'!B93</f>
        <v>120</v>
      </c>
      <c r="C91" s="16">
        <f>'[1]15'!C93</f>
        <v>0</v>
      </c>
      <c r="D91" s="16">
        <f>'[1]15'!D93</f>
        <v>192</v>
      </c>
      <c r="E91" s="16">
        <f>'[1]15'!E93</f>
        <v>0</v>
      </c>
      <c r="F91" s="15">
        <f t="shared" si="17"/>
        <v>312</v>
      </c>
      <c r="G91" s="15">
        <f>'[1]15'!H93</f>
        <v>120</v>
      </c>
      <c r="H91" s="16">
        <f>'[1]15'!I93</f>
        <v>0</v>
      </c>
      <c r="I91" s="16">
        <f>'[1]15'!J93</f>
        <v>35</v>
      </c>
      <c r="J91" s="16">
        <f>'[1]15'!K93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'[1]15'!B94</f>
        <v>120</v>
      </c>
      <c r="C92" s="16">
        <f>'[1]15'!C94</f>
        <v>0</v>
      </c>
      <c r="D92" s="16">
        <f>'[1]15'!D94</f>
        <v>192</v>
      </c>
      <c r="E92" s="16">
        <f>'[1]15'!E94</f>
        <v>0</v>
      </c>
      <c r="F92" s="15">
        <f t="shared" si="17"/>
        <v>312</v>
      </c>
      <c r="G92" s="15">
        <f>'[1]15'!H94</f>
        <v>120</v>
      </c>
      <c r="H92" s="16">
        <f>'[1]15'!I94</f>
        <v>0</v>
      </c>
      <c r="I92" s="16">
        <f>'[1]15'!J94</f>
        <v>35</v>
      </c>
      <c r="J92" s="16">
        <f>'[1]15'!K94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'[1]15'!B95</f>
        <v>120</v>
      </c>
      <c r="C93" s="16">
        <f>'[1]15'!C95</f>
        <v>0</v>
      </c>
      <c r="D93" s="16">
        <f>'[1]15'!D95</f>
        <v>192</v>
      </c>
      <c r="E93" s="16">
        <f>'[1]15'!E95</f>
        <v>0</v>
      </c>
      <c r="F93" s="15">
        <f t="shared" si="17"/>
        <v>312</v>
      </c>
      <c r="G93" s="15">
        <f>'[1]15'!H95</f>
        <v>120</v>
      </c>
      <c r="H93" s="16">
        <f>'[1]15'!I95</f>
        <v>0</v>
      </c>
      <c r="I93" s="16">
        <f>'[1]15'!J95</f>
        <v>35</v>
      </c>
      <c r="J93" s="16">
        <f>'[1]15'!K95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'[1]15'!B96</f>
        <v>120</v>
      </c>
      <c r="C94" s="16">
        <f>'[1]15'!C96</f>
        <v>0</v>
      </c>
      <c r="D94" s="16">
        <f>'[1]15'!D96</f>
        <v>192</v>
      </c>
      <c r="E94" s="16">
        <f>'[1]15'!E96</f>
        <v>0</v>
      </c>
      <c r="F94" s="15">
        <f t="shared" si="17"/>
        <v>312</v>
      </c>
      <c r="G94" s="15">
        <f>'[1]15'!H96</f>
        <v>120</v>
      </c>
      <c r="H94" s="16">
        <f>'[1]15'!I96</f>
        <v>0</v>
      </c>
      <c r="I94" s="16">
        <f>'[1]15'!J96</f>
        <v>35</v>
      </c>
      <c r="J94" s="16">
        <f>'[1]15'!K96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'[1]15'!B97</f>
        <v>120</v>
      </c>
      <c r="C95" s="16">
        <f>'[1]15'!C97</f>
        <v>0</v>
      </c>
      <c r="D95" s="16">
        <f>'[1]15'!D97</f>
        <v>192</v>
      </c>
      <c r="E95" s="16">
        <f>'[1]15'!E97</f>
        <v>0</v>
      </c>
      <c r="F95" s="15">
        <f t="shared" si="17"/>
        <v>312</v>
      </c>
      <c r="G95" s="15">
        <f>'[1]15'!H97</f>
        <v>120</v>
      </c>
      <c r="H95" s="16">
        <f>'[1]15'!I97</f>
        <v>0</v>
      </c>
      <c r="I95" s="16">
        <f>'[1]15'!J97</f>
        <v>35</v>
      </c>
      <c r="J95" s="16">
        <f>'[1]15'!K97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'[1]15'!B98</f>
        <v>120</v>
      </c>
      <c r="C96" s="16">
        <f>'[1]15'!C98</f>
        <v>0</v>
      </c>
      <c r="D96" s="16">
        <f>'[1]15'!D98</f>
        <v>192</v>
      </c>
      <c r="E96" s="16">
        <f>'[1]15'!E98</f>
        <v>0</v>
      </c>
      <c r="F96" s="15">
        <f t="shared" si="17"/>
        <v>312</v>
      </c>
      <c r="G96" s="15">
        <f>'[1]15'!H98</f>
        <v>120</v>
      </c>
      <c r="H96" s="16">
        <f>'[1]15'!I98</f>
        <v>0</v>
      </c>
      <c r="I96" s="16">
        <f>'[1]15'!J98</f>
        <v>35</v>
      </c>
      <c r="J96" s="16">
        <f>'[1]15'!K98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'[1]15'!B99</f>
        <v>120</v>
      </c>
      <c r="C97" s="16">
        <f>'[1]15'!C99</f>
        <v>0</v>
      </c>
      <c r="D97" s="16">
        <f>'[1]15'!D99</f>
        <v>192</v>
      </c>
      <c r="E97" s="16">
        <f>'[1]15'!E99</f>
        <v>0</v>
      </c>
      <c r="F97" s="15">
        <f t="shared" si="17"/>
        <v>312</v>
      </c>
      <c r="G97" s="15">
        <f>'[1]15'!H99</f>
        <v>120</v>
      </c>
      <c r="H97" s="16">
        <f>'[1]15'!I99</f>
        <v>0</v>
      </c>
      <c r="I97" s="16">
        <f>'[1]15'!J99</f>
        <v>35</v>
      </c>
      <c r="J97" s="16">
        <f>'[1]15'!K99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'[1]15'!B100</f>
        <v>120</v>
      </c>
      <c r="C98" s="16">
        <f>'[1]15'!C100</f>
        <v>0</v>
      </c>
      <c r="D98" s="16">
        <f>'[1]15'!D100</f>
        <v>192</v>
      </c>
      <c r="E98" s="16">
        <f>'[1]15'!E100</f>
        <v>0</v>
      </c>
      <c r="F98" s="15">
        <f t="shared" si="17"/>
        <v>312</v>
      </c>
      <c r="G98" s="15">
        <f>'[1]15'!H100</f>
        <v>120</v>
      </c>
      <c r="H98" s="16">
        <f>'[1]15'!I100</f>
        <v>0</v>
      </c>
      <c r="I98" s="16">
        <f>'[1]15'!J100</f>
        <v>35</v>
      </c>
      <c r="J98" s="16">
        <f>'[1]15'!K100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0.80449999999999999</v>
      </c>
      <c r="J99" s="15">
        <f t="shared" si="18"/>
        <v>0</v>
      </c>
      <c r="K99" s="15">
        <f t="shared" si="18"/>
        <v>3.6844999999999999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0.80449999999999999</v>
      </c>
      <c r="P99" s="15">
        <f t="shared" si="18"/>
        <v>0</v>
      </c>
      <c r="Q99" s="15">
        <f t="shared" si="18"/>
        <v>3.6844999999999999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S81" sqref="S81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'[2]15'!B5</f>
        <v>84</v>
      </c>
      <c r="C3" s="202">
        <f>'[2]15'!C5</f>
        <v>0</v>
      </c>
      <c r="D3" s="202">
        <f>'[2]15'!D5</f>
        <v>0</v>
      </c>
      <c r="E3" s="202">
        <f>'[2]15'!E5</f>
        <v>0</v>
      </c>
      <c r="F3" s="15">
        <f>SUM(B3:E3)</f>
        <v>84</v>
      </c>
      <c r="G3" s="201">
        <f>'[2]15'!H5</f>
        <v>36</v>
      </c>
      <c r="H3" s="202">
        <f>'[2]15'!I5</f>
        <v>0</v>
      </c>
      <c r="I3" s="202">
        <f>'[2]15'!J5</f>
        <v>0</v>
      </c>
      <c r="J3" s="202">
        <f>'[2]15'!K5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'[2]15'!B6</f>
        <v>84</v>
      </c>
      <c r="C4" s="202">
        <f>'[2]15'!C6</f>
        <v>0</v>
      </c>
      <c r="D4" s="202">
        <f>'[2]15'!D6</f>
        <v>0</v>
      </c>
      <c r="E4" s="202">
        <f>'[2]15'!E6</f>
        <v>0</v>
      </c>
      <c r="F4" s="15">
        <f>SUM(B4:E4)</f>
        <v>84</v>
      </c>
      <c r="G4" s="201">
        <f>'[2]15'!H6</f>
        <v>36</v>
      </c>
      <c r="H4" s="202">
        <f>'[2]15'!I6</f>
        <v>0</v>
      </c>
      <c r="I4" s="202">
        <f>'[2]15'!J6</f>
        <v>0</v>
      </c>
      <c r="J4" s="202">
        <f>'[2]15'!K6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'[2]15'!B7</f>
        <v>84</v>
      </c>
      <c r="C5" s="202">
        <f>'[2]15'!C7</f>
        <v>0</v>
      </c>
      <c r="D5" s="202">
        <f>'[2]15'!D7</f>
        <v>0</v>
      </c>
      <c r="E5" s="202">
        <f>'[2]15'!E7</f>
        <v>0</v>
      </c>
      <c r="F5" s="15">
        <f t="shared" ref="F5:F68" si="6">SUM(B5:E5)</f>
        <v>84</v>
      </c>
      <c r="G5" s="201">
        <f>'[2]15'!H7</f>
        <v>36</v>
      </c>
      <c r="H5" s="202">
        <f>'[2]15'!I7</f>
        <v>0</v>
      </c>
      <c r="I5" s="202">
        <f>'[2]15'!J7</f>
        <v>0</v>
      </c>
      <c r="J5" s="202">
        <f>'[2]15'!K7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'[2]15'!B8</f>
        <v>84</v>
      </c>
      <c r="C6" s="202">
        <f>'[2]15'!C8</f>
        <v>0</v>
      </c>
      <c r="D6" s="202">
        <f>'[2]15'!D8</f>
        <v>0</v>
      </c>
      <c r="E6" s="202">
        <f>'[2]15'!E8</f>
        <v>0</v>
      </c>
      <c r="F6" s="15">
        <f t="shared" si="6"/>
        <v>84</v>
      </c>
      <c r="G6" s="201">
        <f>'[2]15'!H8</f>
        <v>36</v>
      </c>
      <c r="H6" s="202">
        <f>'[2]15'!I8</f>
        <v>0</v>
      </c>
      <c r="I6" s="202">
        <f>'[2]15'!J8</f>
        <v>0</v>
      </c>
      <c r="J6" s="202">
        <f>'[2]15'!K8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'[2]15'!B9</f>
        <v>84</v>
      </c>
      <c r="C7" s="202">
        <f>'[2]15'!C9</f>
        <v>0</v>
      </c>
      <c r="D7" s="202">
        <f>'[2]15'!D9</f>
        <v>0</v>
      </c>
      <c r="E7" s="202">
        <f>'[2]15'!E9</f>
        <v>0</v>
      </c>
      <c r="F7" s="15">
        <f t="shared" si="6"/>
        <v>84</v>
      </c>
      <c r="G7" s="201">
        <f>'[2]15'!H9</f>
        <v>36</v>
      </c>
      <c r="H7" s="202">
        <f>'[2]15'!I9</f>
        <v>0</v>
      </c>
      <c r="I7" s="202">
        <f>'[2]15'!J9</f>
        <v>0</v>
      </c>
      <c r="J7" s="202">
        <f>'[2]15'!K9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'[2]15'!B10</f>
        <v>84</v>
      </c>
      <c r="C8" s="202">
        <f>'[2]15'!C10</f>
        <v>0</v>
      </c>
      <c r="D8" s="202">
        <f>'[2]15'!D10</f>
        <v>0</v>
      </c>
      <c r="E8" s="202">
        <f>'[2]15'!E10</f>
        <v>0</v>
      </c>
      <c r="F8" s="15">
        <f t="shared" si="6"/>
        <v>84</v>
      </c>
      <c r="G8" s="201">
        <f>'[2]15'!H10</f>
        <v>36</v>
      </c>
      <c r="H8" s="202">
        <f>'[2]15'!I10</f>
        <v>0</v>
      </c>
      <c r="I8" s="202">
        <f>'[2]15'!J10</f>
        <v>0</v>
      </c>
      <c r="J8" s="202">
        <f>'[2]15'!K10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'[2]15'!B11</f>
        <v>84</v>
      </c>
      <c r="C9" s="202">
        <f>'[2]15'!C11</f>
        <v>0</v>
      </c>
      <c r="D9" s="202">
        <f>'[2]15'!D11</f>
        <v>0</v>
      </c>
      <c r="E9" s="202">
        <f>'[2]15'!E11</f>
        <v>0</v>
      </c>
      <c r="F9" s="15">
        <f t="shared" si="6"/>
        <v>84</v>
      </c>
      <c r="G9" s="201">
        <f>'[2]15'!H11</f>
        <v>36</v>
      </c>
      <c r="H9" s="202">
        <f>'[2]15'!I11</f>
        <v>0</v>
      </c>
      <c r="I9" s="202">
        <f>'[2]15'!J11</f>
        <v>0</v>
      </c>
      <c r="J9" s="202">
        <f>'[2]15'!K11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'[2]15'!B12</f>
        <v>84</v>
      </c>
      <c r="C10" s="202">
        <f>'[2]15'!C12</f>
        <v>0</v>
      </c>
      <c r="D10" s="202">
        <f>'[2]15'!D12</f>
        <v>0</v>
      </c>
      <c r="E10" s="202">
        <f>'[2]15'!E12</f>
        <v>0</v>
      </c>
      <c r="F10" s="15">
        <f t="shared" si="6"/>
        <v>84</v>
      </c>
      <c r="G10" s="201">
        <f>'[2]15'!H12</f>
        <v>35</v>
      </c>
      <c r="H10" s="202">
        <f>'[2]15'!I12</f>
        <v>0</v>
      </c>
      <c r="I10" s="202">
        <f>'[2]15'!J12</f>
        <v>0</v>
      </c>
      <c r="J10" s="202">
        <f>'[2]15'!K12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'[2]15'!B13</f>
        <v>84</v>
      </c>
      <c r="C11" s="202">
        <f>'[2]15'!C13</f>
        <v>0</v>
      </c>
      <c r="D11" s="202">
        <f>'[2]15'!D13</f>
        <v>0</v>
      </c>
      <c r="E11" s="202">
        <f>'[2]15'!E13</f>
        <v>0</v>
      </c>
      <c r="F11" s="15">
        <f t="shared" si="6"/>
        <v>84</v>
      </c>
      <c r="G11" s="201">
        <f>'[2]15'!H13</f>
        <v>35</v>
      </c>
      <c r="H11" s="202">
        <f>'[2]15'!I13</f>
        <v>0</v>
      </c>
      <c r="I11" s="202">
        <f>'[2]15'!J13</f>
        <v>0</v>
      </c>
      <c r="J11" s="202">
        <f>'[2]15'!K13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'[2]15'!B14</f>
        <v>84</v>
      </c>
      <c r="C12" s="202">
        <f>'[2]15'!C14</f>
        <v>0</v>
      </c>
      <c r="D12" s="202">
        <f>'[2]15'!D14</f>
        <v>0</v>
      </c>
      <c r="E12" s="202">
        <f>'[2]15'!E14</f>
        <v>0</v>
      </c>
      <c r="F12" s="15">
        <f t="shared" si="6"/>
        <v>84</v>
      </c>
      <c r="G12" s="201">
        <f>'[2]15'!H14</f>
        <v>35</v>
      </c>
      <c r="H12" s="202">
        <f>'[2]15'!I14</f>
        <v>0</v>
      </c>
      <c r="I12" s="202">
        <f>'[2]15'!J14</f>
        <v>0</v>
      </c>
      <c r="J12" s="202">
        <f>'[2]15'!K14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'[2]15'!B15</f>
        <v>84</v>
      </c>
      <c r="C13" s="202">
        <f>'[2]15'!C15</f>
        <v>0</v>
      </c>
      <c r="D13" s="202">
        <f>'[2]15'!D15</f>
        <v>0</v>
      </c>
      <c r="E13" s="202">
        <f>'[2]15'!E15</f>
        <v>0</v>
      </c>
      <c r="F13" s="15">
        <f t="shared" si="6"/>
        <v>84</v>
      </c>
      <c r="G13" s="201">
        <f>'[2]15'!H15</f>
        <v>35</v>
      </c>
      <c r="H13" s="202">
        <f>'[2]15'!I15</f>
        <v>0</v>
      </c>
      <c r="I13" s="202">
        <f>'[2]15'!J15</f>
        <v>0</v>
      </c>
      <c r="J13" s="202">
        <f>'[2]15'!K15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'[2]15'!B16</f>
        <v>84</v>
      </c>
      <c r="C14" s="202">
        <f>'[2]15'!C16</f>
        <v>0</v>
      </c>
      <c r="D14" s="202">
        <f>'[2]15'!D16</f>
        <v>0</v>
      </c>
      <c r="E14" s="202">
        <f>'[2]15'!E16</f>
        <v>0</v>
      </c>
      <c r="F14" s="15">
        <f t="shared" si="6"/>
        <v>84</v>
      </c>
      <c r="G14" s="201">
        <f>'[2]15'!H16</f>
        <v>36</v>
      </c>
      <c r="H14" s="202">
        <f>'[2]15'!I16</f>
        <v>0</v>
      </c>
      <c r="I14" s="202">
        <f>'[2]15'!J16</f>
        <v>0</v>
      </c>
      <c r="J14" s="202">
        <f>'[2]15'!K16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'[2]15'!B17</f>
        <v>84</v>
      </c>
      <c r="C15" s="202">
        <f>'[2]15'!C17</f>
        <v>0</v>
      </c>
      <c r="D15" s="202">
        <f>'[2]15'!D17</f>
        <v>0</v>
      </c>
      <c r="E15" s="202">
        <f>'[2]15'!E17</f>
        <v>0</v>
      </c>
      <c r="F15" s="15">
        <f t="shared" si="6"/>
        <v>84</v>
      </c>
      <c r="G15" s="201">
        <f>'[2]15'!H17</f>
        <v>36</v>
      </c>
      <c r="H15" s="202">
        <f>'[2]15'!I17</f>
        <v>0</v>
      </c>
      <c r="I15" s="202">
        <f>'[2]15'!J17</f>
        <v>0</v>
      </c>
      <c r="J15" s="202">
        <f>'[2]15'!K17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'[2]15'!B18</f>
        <v>84</v>
      </c>
      <c r="C16" s="202">
        <f>'[2]15'!C18</f>
        <v>0</v>
      </c>
      <c r="D16" s="202">
        <f>'[2]15'!D18</f>
        <v>0</v>
      </c>
      <c r="E16" s="202">
        <f>'[2]15'!E18</f>
        <v>0</v>
      </c>
      <c r="F16" s="15">
        <f t="shared" si="6"/>
        <v>84</v>
      </c>
      <c r="G16" s="201">
        <f>'[2]15'!H18</f>
        <v>36</v>
      </c>
      <c r="H16" s="202">
        <f>'[2]15'!I18</f>
        <v>0</v>
      </c>
      <c r="I16" s="202">
        <f>'[2]15'!J18</f>
        <v>0</v>
      </c>
      <c r="J16" s="202">
        <f>'[2]15'!K18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'[2]15'!B19</f>
        <v>84</v>
      </c>
      <c r="C17" s="202">
        <f>'[2]15'!C19</f>
        <v>0</v>
      </c>
      <c r="D17" s="202">
        <f>'[2]15'!D19</f>
        <v>0</v>
      </c>
      <c r="E17" s="202">
        <f>'[2]15'!E19</f>
        <v>0</v>
      </c>
      <c r="F17" s="15">
        <f t="shared" si="6"/>
        <v>84</v>
      </c>
      <c r="G17" s="201">
        <f>'[2]15'!H19</f>
        <v>37</v>
      </c>
      <c r="H17" s="202">
        <f>'[2]15'!I19</f>
        <v>0</v>
      </c>
      <c r="I17" s="202">
        <f>'[2]15'!J19</f>
        <v>0</v>
      </c>
      <c r="J17" s="202">
        <f>'[2]15'!K19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'[2]15'!B20</f>
        <v>84</v>
      </c>
      <c r="C18" s="202">
        <f>'[2]15'!C20</f>
        <v>0</v>
      </c>
      <c r="D18" s="202">
        <f>'[2]15'!D20</f>
        <v>0</v>
      </c>
      <c r="E18" s="202">
        <f>'[2]15'!E20</f>
        <v>0</v>
      </c>
      <c r="F18" s="15">
        <f t="shared" si="6"/>
        <v>84</v>
      </c>
      <c r="G18" s="201">
        <f>'[2]15'!H20</f>
        <v>37</v>
      </c>
      <c r="H18" s="202">
        <f>'[2]15'!I20</f>
        <v>0</v>
      </c>
      <c r="I18" s="202">
        <f>'[2]15'!J20</f>
        <v>0</v>
      </c>
      <c r="J18" s="202">
        <f>'[2]15'!K20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'[2]15'!B21</f>
        <v>84</v>
      </c>
      <c r="C19" s="202">
        <f>'[2]15'!C21</f>
        <v>0</v>
      </c>
      <c r="D19" s="202">
        <f>'[2]15'!D21</f>
        <v>0</v>
      </c>
      <c r="E19" s="202">
        <f>'[2]15'!E21</f>
        <v>0</v>
      </c>
      <c r="F19" s="15">
        <f t="shared" si="6"/>
        <v>84</v>
      </c>
      <c r="G19" s="201">
        <f>'[2]15'!H21</f>
        <v>37</v>
      </c>
      <c r="H19" s="202">
        <f>'[2]15'!I21</f>
        <v>0</v>
      </c>
      <c r="I19" s="202">
        <f>'[2]15'!J21</f>
        <v>0</v>
      </c>
      <c r="J19" s="202">
        <f>'[2]15'!K21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'[2]15'!B22</f>
        <v>84</v>
      </c>
      <c r="C20" s="202">
        <f>'[2]15'!C22</f>
        <v>0</v>
      </c>
      <c r="D20" s="202">
        <f>'[2]15'!D22</f>
        <v>0</v>
      </c>
      <c r="E20" s="202">
        <f>'[2]15'!E22</f>
        <v>0</v>
      </c>
      <c r="F20" s="15">
        <f t="shared" si="6"/>
        <v>84</v>
      </c>
      <c r="G20" s="201">
        <f>'[2]15'!H22</f>
        <v>37</v>
      </c>
      <c r="H20" s="202">
        <f>'[2]15'!I22</f>
        <v>0</v>
      </c>
      <c r="I20" s="202">
        <f>'[2]15'!J22</f>
        <v>0</v>
      </c>
      <c r="J20" s="202">
        <f>'[2]15'!K22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'[2]15'!B23</f>
        <v>84</v>
      </c>
      <c r="C21" s="202">
        <f>'[2]15'!C23</f>
        <v>0</v>
      </c>
      <c r="D21" s="202">
        <f>'[2]15'!D23</f>
        <v>0</v>
      </c>
      <c r="E21" s="202">
        <f>'[2]15'!E23</f>
        <v>0</v>
      </c>
      <c r="F21" s="15">
        <f t="shared" si="6"/>
        <v>84</v>
      </c>
      <c r="G21" s="201">
        <f>'[2]15'!H23</f>
        <v>37</v>
      </c>
      <c r="H21" s="202">
        <f>'[2]15'!I23</f>
        <v>0</v>
      </c>
      <c r="I21" s="202">
        <f>'[2]15'!J23</f>
        <v>0</v>
      </c>
      <c r="J21" s="202">
        <f>'[2]15'!K23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'[2]15'!B24</f>
        <v>84</v>
      </c>
      <c r="C22" s="202">
        <f>'[2]15'!C24</f>
        <v>0</v>
      </c>
      <c r="D22" s="202">
        <f>'[2]15'!D24</f>
        <v>0</v>
      </c>
      <c r="E22" s="202">
        <f>'[2]15'!E24</f>
        <v>0</v>
      </c>
      <c r="F22" s="15">
        <f t="shared" si="6"/>
        <v>84</v>
      </c>
      <c r="G22" s="201">
        <f>'[2]15'!H24</f>
        <v>37</v>
      </c>
      <c r="H22" s="202">
        <f>'[2]15'!I24</f>
        <v>0</v>
      </c>
      <c r="I22" s="202">
        <f>'[2]15'!J24</f>
        <v>0</v>
      </c>
      <c r="J22" s="202">
        <f>'[2]15'!K24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'[2]15'!B25</f>
        <v>84</v>
      </c>
      <c r="C23" s="202">
        <f>'[2]15'!C25</f>
        <v>0</v>
      </c>
      <c r="D23" s="202">
        <f>'[2]15'!D25</f>
        <v>0</v>
      </c>
      <c r="E23" s="202">
        <f>'[2]15'!E25</f>
        <v>0</v>
      </c>
      <c r="F23" s="15">
        <f t="shared" si="6"/>
        <v>84</v>
      </c>
      <c r="G23" s="201">
        <f>'[2]15'!H25</f>
        <v>37</v>
      </c>
      <c r="H23" s="202">
        <f>'[2]15'!I25</f>
        <v>0</v>
      </c>
      <c r="I23" s="202">
        <f>'[2]15'!J25</f>
        <v>0</v>
      </c>
      <c r="J23" s="202">
        <f>'[2]15'!K25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'[2]15'!B26</f>
        <v>84</v>
      </c>
      <c r="C24" s="202">
        <f>'[2]15'!C26</f>
        <v>0</v>
      </c>
      <c r="D24" s="202">
        <f>'[2]15'!D26</f>
        <v>0</v>
      </c>
      <c r="E24" s="202">
        <f>'[2]15'!E26</f>
        <v>0</v>
      </c>
      <c r="F24" s="15">
        <f t="shared" si="6"/>
        <v>84</v>
      </c>
      <c r="G24" s="201">
        <f>'[2]15'!H26</f>
        <v>37</v>
      </c>
      <c r="H24" s="202">
        <f>'[2]15'!I26</f>
        <v>0</v>
      </c>
      <c r="I24" s="202">
        <f>'[2]15'!J26</f>
        <v>0</v>
      </c>
      <c r="J24" s="202">
        <f>'[2]15'!K26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'[2]15'!B27</f>
        <v>84</v>
      </c>
      <c r="C25" s="202">
        <f>'[2]15'!C27</f>
        <v>0</v>
      </c>
      <c r="D25" s="202">
        <f>'[2]15'!D27</f>
        <v>0</v>
      </c>
      <c r="E25" s="202">
        <f>'[2]15'!E27</f>
        <v>0</v>
      </c>
      <c r="F25" s="15">
        <f t="shared" si="6"/>
        <v>84</v>
      </c>
      <c r="G25" s="201">
        <f>'[2]15'!H27</f>
        <v>37</v>
      </c>
      <c r="H25" s="202">
        <f>'[2]15'!I27</f>
        <v>0</v>
      </c>
      <c r="I25" s="202">
        <f>'[2]15'!J27</f>
        <v>0</v>
      </c>
      <c r="J25" s="202">
        <f>'[2]15'!K27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'[2]15'!B28</f>
        <v>84</v>
      </c>
      <c r="C26" s="202">
        <f>'[2]15'!C28</f>
        <v>0</v>
      </c>
      <c r="D26" s="202">
        <f>'[2]15'!D28</f>
        <v>0</v>
      </c>
      <c r="E26" s="202">
        <f>'[2]15'!E28</f>
        <v>0</v>
      </c>
      <c r="F26" s="15">
        <f t="shared" si="6"/>
        <v>84</v>
      </c>
      <c r="G26" s="201">
        <f>'[2]15'!H28</f>
        <v>36</v>
      </c>
      <c r="H26" s="202">
        <f>'[2]15'!I28</f>
        <v>0</v>
      </c>
      <c r="I26" s="202">
        <f>'[2]15'!J28</f>
        <v>0</v>
      </c>
      <c r="J26" s="202">
        <f>'[2]15'!K28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'[2]15'!B29</f>
        <v>84</v>
      </c>
      <c r="C27" s="202">
        <f>'[2]15'!C29</f>
        <v>0</v>
      </c>
      <c r="D27" s="202">
        <f>'[2]15'!D29</f>
        <v>0</v>
      </c>
      <c r="E27" s="202">
        <f>'[2]15'!E29</f>
        <v>0</v>
      </c>
      <c r="F27" s="15">
        <f t="shared" si="6"/>
        <v>84</v>
      </c>
      <c r="G27" s="201">
        <f>'[2]15'!H29</f>
        <v>36</v>
      </c>
      <c r="H27" s="202">
        <f>'[2]15'!I29</f>
        <v>0</v>
      </c>
      <c r="I27" s="202">
        <f>'[2]15'!J29</f>
        <v>0</v>
      </c>
      <c r="J27" s="202">
        <f>'[2]15'!K29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'[2]15'!B30</f>
        <v>84</v>
      </c>
      <c r="C28" s="202">
        <f>'[2]15'!C30</f>
        <v>0</v>
      </c>
      <c r="D28" s="202">
        <f>'[2]15'!D30</f>
        <v>0</v>
      </c>
      <c r="E28" s="202">
        <f>'[2]15'!E30</f>
        <v>0</v>
      </c>
      <c r="F28" s="15">
        <f t="shared" si="6"/>
        <v>84</v>
      </c>
      <c r="G28" s="201">
        <f>'[2]15'!H30</f>
        <v>36</v>
      </c>
      <c r="H28" s="202">
        <f>'[2]15'!I30</f>
        <v>0</v>
      </c>
      <c r="I28" s="202">
        <f>'[2]15'!J30</f>
        <v>0</v>
      </c>
      <c r="J28" s="202">
        <f>'[2]15'!K30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'[2]15'!B31</f>
        <v>84</v>
      </c>
      <c r="C29" s="202">
        <f>'[2]15'!C31</f>
        <v>0</v>
      </c>
      <c r="D29" s="202">
        <f>'[2]15'!D31</f>
        <v>0</v>
      </c>
      <c r="E29" s="202">
        <f>'[2]15'!E31</f>
        <v>0</v>
      </c>
      <c r="F29" s="15">
        <f t="shared" si="6"/>
        <v>84</v>
      </c>
      <c r="G29" s="201">
        <f>'[2]15'!H31</f>
        <v>36</v>
      </c>
      <c r="H29" s="202">
        <f>'[2]15'!I31</f>
        <v>0</v>
      </c>
      <c r="I29" s="202">
        <f>'[2]15'!J31</f>
        <v>0</v>
      </c>
      <c r="J29" s="202">
        <f>'[2]15'!K31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'[2]15'!B32</f>
        <v>84</v>
      </c>
      <c r="C30" s="202">
        <f>'[2]15'!C32</f>
        <v>0</v>
      </c>
      <c r="D30" s="202">
        <f>'[2]15'!D32</f>
        <v>0</v>
      </c>
      <c r="E30" s="202">
        <f>'[2]15'!E32</f>
        <v>0</v>
      </c>
      <c r="F30" s="15">
        <f t="shared" si="6"/>
        <v>84</v>
      </c>
      <c r="G30" s="201">
        <f>'[2]15'!H32</f>
        <v>36</v>
      </c>
      <c r="H30" s="202">
        <f>'[2]15'!I32</f>
        <v>0</v>
      </c>
      <c r="I30" s="202">
        <f>'[2]15'!J32</f>
        <v>0</v>
      </c>
      <c r="J30" s="202">
        <f>'[2]15'!K32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'[2]15'!B33</f>
        <v>84</v>
      </c>
      <c r="C31" s="202">
        <f>'[2]15'!C33</f>
        <v>0</v>
      </c>
      <c r="D31" s="202">
        <f>'[2]15'!D33</f>
        <v>0</v>
      </c>
      <c r="E31" s="202">
        <f>'[2]15'!E33</f>
        <v>0</v>
      </c>
      <c r="F31" s="15">
        <f t="shared" si="6"/>
        <v>84</v>
      </c>
      <c r="G31" s="201">
        <f>'[2]15'!H33</f>
        <v>36</v>
      </c>
      <c r="H31" s="202">
        <f>'[2]15'!I33</f>
        <v>0</v>
      </c>
      <c r="I31" s="202">
        <f>'[2]15'!J33</f>
        <v>0</v>
      </c>
      <c r="J31" s="202">
        <f>'[2]15'!K33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'[2]15'!B34</f>
        <v>84</v>
      </c>
      <c r="C32" s="202">
        <f>'[2]15'!C34</f>
        <v>0</v>
      </c>
      <c r="D32" s="202">
        <f>'[2]15'!D34</f>
        <v>0</v>
      </c>
      <c r="E32" s="202">
        <f>'[2]15'!E34</f>
        <v>0</v>
      </c>
      <c r="F32" s="15">
        <f t="shared" si="6"/>
        <v>84</v>
      </c>
      <c r="G32" s="201">
        <f>'[2]15'!H34</f>
        <v>36</v>
      </c>
      <c r="H32" s="202">
        <f>'[2]15'!I34</f>
        <v>0</v>
      </c>
      <c r="I32" s="202">
        <f>'[2]15'!J34</f>
        <v>0</v>
      </c>
      <c r="J32" s="202">
        <f>'[2]15'!K34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'[2]15'!B35</f>
        <v>84</v>
      </c>
      <c r="C33" s="202">
        <f>'[2]15'!C35</f>
        <v>0</v>
      </c>
      <c r="D33" s="202">
        <f>'[2]15'!D35</f>
        <v>0</v>
      </c>
      <c r="E33" s="202">
        <f>'[2]15'!E35</f>
        <v>0</v>
      </c>
      <c r="F33" s="15">
        <f t="shared" si="6"/>
        <v>84</v>
      </c>
      <c r="G33" s="201">
        <f>'[2]15'!H35</f>
        <v>36</v>
      </c>
      <c r="H33" s="202">
        <f>'[2]15'!I35</f>
        <v>0</v>
      </c>
      <c r="I33" s="202">
        <f>'[2]15'!J35</f>
        <v>0</v>
      </c>
      <c r="J33" s="202">
        <f>'[2]15'!K35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'[2]15'!B36</f>
        <v>84</v>
      </c>
      <c r="C34" s="202">
        <f>'[2]15'!C36</f>
        <v>0</v>
      </c>
      <c r="D34" s="202">
        <f>'[2]15'!D36</f>
        <v>0</v>
      </c>
      <c r="E34" s="202">
        <f>'[2]15'!E36</f>
        <v>0</v>
      </c>
      <c r="F34" s="15">
        <f t="shared" si="6"/>
        <v>84</v>
      </c>
      <c r="G34" s="201">
        <f>'[2]15'!H36</f>
        <v>36</v>
      </c>
      <c r="H34" s="202">
        <f>'[2]15'!I36</f>
        <v>0</v>
      </c>
      <c r="I34" s="202">
        <f>'[2]15'!J36</f>
        <v>0</v>
      </c>
      <c r="J34" s="202">
        <f>'[2]15'!K36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'[2]15'!B37</f>
        <v>84</v>
      </c>
      <c r="C35" s="202">
        <f>'[2]15'!C37</f>
        <v>0</v>
      </c>
      <c r="D35" s="202">
        <f>'[2]15'!D37</f>
        <v>0</v>
      </c>
      <c r="E35" s="202">
        <f>'[2]15'!E37</f>
        <v>0</v>
      </c>
      <c r="F35" s="15">
        <f t="shared" si="6"/>
        <v>84</v>
      </c>
      <c r="G35" s="201">
        <f>'[2]15'!H37</f>
        <v>36</v>
      </c>
      <c r="H35" s="202">
        <f>'[2]15'!I37</f>
        <v>0</v>
      </c>
      <c r="I35" s="202">
        <f>'[2]15'!J37</f>
        <v>0</v>
      </c>
      <c r="J35" s="202">
        <f>'[2]15'!K37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'[2]15'!B38</f>
        <v>84</v>
      </c>
      <c r="C36" s="202">
        <f>'[2]15'!C38</f>
        <v>0</v>
      </c>
      <c r="D36" s="202">
        <f>'[2]15'!D38</f>
        <v>0</v>
      </c>
      <c r="E36" s="202">
        <f>'[2]15'!E38</f>
        <v>0</v>
      </c>
      <c r="F36" s="15">
        <f t="shared" si="6"/>
        <v>84</v>
      </c>
      <c r="G36" s="201">
        <f>'[2]15'!H38</f>
        <v>36</v>
      </c>
      <c r="H36" s="202">
        <f>'[2]15'!I38</f>
        <v>0</v>
      </c>
      <c r="I36" s="202">
        <f>'[2]15'!J38</f>
        <v>0</v>
      </c>
      <c r="J36" s="202">
        <f>'[2]15'!K38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'[2]15'!B39</f>
        <v>84</v>
      </c>
      <c r="C37" s="202">
        <f>'[2]15'!C39</f>
        <v>0</v>
      </c>
      <c r="D37" s="202">
        <f>'[2]15'!D39</f>
        <v>0</v>
      </c>
      <c r="E37" s="202">
        <f>'[2]15'!E39</f>
        <v>0</v>
      </c>
      <c r="F37" s="15">
        <f t="shared" si="6"/>
        <v>84</v>
      </c>
      <c r="G37" s="201">
        <f>'[2]15'!H39</f>
        <v>36</v>
      </c>
      <c r="H37" s="202">
        <f>'[2]15'!I39</f>
        <v>0</v>
      </c>
      <c r="I37" s="202">
        <f>'[2]15'!J39</f>
        <v>0</v>
      </c>
      <c r="J37" s="202">
        <f>'[2]15'!K39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'[2]15'!B40</f>
        <v>84</v>
      </c>
      <c r="C38" s="202">
        <f>'[2]15'!C40</f>
        <v>0</v>
      </c>
      <c r="D38" s="202">
        <f>'[2]15'!D40</f>
        <v>0</v>
      </c>
      <c r="E38" s="202">
        <f>'[2]15'!E40</f>
        <v>0</v>
      </c>
      <c r="F38" s="15">
        <f t="shared" si="6"/>
        <v>84</v>
      </c>
      <c r="G38" s="201">
        <f>'[2]15'!H40</f>
        <v>36</v>
      </c>
      <c r="H38" s="202">
        <f>'[2]15'!I40</f>
        <v>0</v>
      </c>
      <c r="I38" s="202">
        <f>'[2]15'!J40</f>
        <v>0</v>
      </c>
      <c r="J38" s="202">
        <f>'[2]15'!K40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'[2]15'!B41</f>
        <v>84</v>
      </c>
      <c r="C39" s="202">
        <f>'[2]15'!C41</f>
        <v>0</v>
      </c>
      <c r="D39" s="202">
        <f>'[2]15'!D41</f>
        <v>0</v>
      </c>
      <c r="E39" s="202">
        <f>'[2]15'!E41</f>
        <v>0</v>
      </c>
      <c r="F39" s="15">
        <f t="shared" si="6"/>
        <v>84</v>
      </c>
      <c r="G39" s="201">
        <f>'[2]15'!H41</f>
        <v>36</v>
      </c>
      <c r="H39" s="202">
        <f>'[2]15'!I41</f>
        <v>0</v>
      </c>
      <c r="I39" s="202">
        <f>'[2]15'!J41</f>
        <v>0</v>
      </c>
      <c r="J39" s="202">
        <f>'[2]15'!K41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1">
        <f>'[2]15'!B42</f>
        <v>84</v>
      </c>
      <c r="C40" s="202">
        <f>'[2]15'!C42</f>
        <v>0</v>
      </c>
      <c r="D40" s="202">
        <f>'[2]15'!D42</f>
        <v>0</v>
      </c>
      <c r="E40" s="202">
        <f>'[2]15'!E42</f>
        <v>0</v>
      </c>
      <c r="F40" s="15">
        <f t="shared" si="6"/>
        <v>84</v>
      </c>
      <c r="G40" s="201">
        <f>'[2]15'!H42</f>
        <v>36</v>
      </c>
      <c r="H40" s="202">
        <f>'[2]15'!I42</f>
        <v>0</v>
      </c>
      <c r="I40" s="202">
        <f>'[2]15'!J42</f>
        <v>0</v>
      </c>
      <c r="J40" s="202">
        <f>'[2]15'!K42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1">
        <f>'[2]15'!B43</f>
        <v>84</v>
      </c>
      <c r="C41" s="202">
        <f>'[2]15'!C43</f>
        <v>0</v>
      </c>
      <c r="D41" s="202">
        <f>'[2]15'!D43</f>
        <v>0</v>
      </c>
      <c r="E41" s="202">
        <f>'[2]15'!E43</f>
        <v>0</v>
      </c>
      <c r="F41" s="15">
        <f t="shared" si="6"/>
        <v>84</v>
      </c>
      <c r="G41" s="201">
        <f>'[2]15'!H43</f>
        <v>36</v>
      </c>
      <c r="H41" s="202">
        <f>'[2]15'!I43</f>
        <v>0</v>
      </c>
      <c r="I41" s="202">
        <f>'[2]15'!J43</f>
        <v>0</v>
      </c>
      <c r="J41" s="202">
        <f>'[2]15'!K43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1">
        <f>'[2]15'!B44</f>
        <v>84</v>
      </c>
      <c r="C42" s="202">
        <f>'[2]15'!C44</f>
        <v>0</v>
      </c>
      <c r="D42" s="202">
        <f>'[2]15'!D44</f>
        <v>0</v>
      </c>
      <c r="E42" s="202">
        <f>'[2]15'!E44</f>
        <v>0</v>
      </c>
      <c r="F42" s="15">
        <f t="shared" si="6"/>
        <v>84</v>
      </c>
      <c r="G42" s="201">
        <f>'[2]15'!H44</f>
        <v>36</v>
      </c>
      <c r="H42" s="202">
        <f>'[2]15'!I44</f>
        <v>0</v>
      </c>
      <c r="I42" s="202">
        <f>'[2]15'!J44</f>
        <v>0</v>
      </c>
      <c r="J42" s="202">
        <f>'[2]15'!K44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01">
        <f>'[2]15'!B45</f>
        <v>84</v>
      </c>
      <c r="C43" s="202">
        <f>'[2]15'!C45</f>
        <v>0</v>
      </c>
      <c r="D43" s="202">
        <f>'[2]15'!D45</f>
        <v>0</v>
      </c>
      <c r="E43" s="202">
        <f>'[2]15'!E45</f>
        <v>0</v>
      </c>
      <c r="F43" s="15">
        <f t="shared" si="6"/>
        <v>84</v>
      </c>
      <c r="G43" s="201">
        <f>'[2]15'!H45</f>
        <v>36</v>
      </c>
      <c r="H43" s="202">
        <f>'[2]15'!I45</f>
        <v>0</v>
      </c>
      <c r="I43" s="202">
        <f>'[2]15'!J45</f>
        <v>0</v>
      </c>
      <c r="J43" s="202">
        <f>'[2]15'!K45</f>
        <v>0</v>
      </c>
      <c r="K43" s="15">
        <f t="shared" si="3"/>
        <v>36</v>
      </c>
      <c r="L43" s="18">
        <f>frq!C43</f>
        <v>1</v>
      </c>
      <c r="M43" s="167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01">
        <f>'[2]15'!B46</f>
        <v>84</v>
      </c>
      <c r="C44" s="202">
        <f>'[2]15'!C46</f>
        <v>0</v>
      </c>
      <c r="D44" s="202">
        <f>'[2]15'!D46</f>
        <v>0</v>
      </c>
      <c r="E44" s="202">
        <f>'[2]15'!E46</f>
        <v>0</v>
      </c>
      <c r="F44" s="15">
        <f t="shared" si="6"/>
        <v>84</v>
      </c>
      <c r="G44" s="201">
        <f>'[2]15'!H46</f>
        <v>36</v>
      </c>
      <c r="H44" s="202">
        <f>'[2]15'!I46</f>
        <v>0</v>
      </c>
      <c r="I44" s="202">
        <f>'[2]15'!J46</f>
        <v>0</v>
      </c>
      <c r="J44" s="202">
        <f>'[2]15'!K46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1">
        <f>'[2]15'!B47</f>
        <v>84</v>
      </c>
      <c r="C45" s="202">
        <f>'[2]15'!C47</f>
        <v>0</v>
      </c>
      <c r="D45" s="202">
        <f>'[2]15'!D47</f>
        <v>0</v>
      </c>
      <c r="E45" s="202">
        <f>'[2]15'!E47</f>
        <v>0</v>
      </c>
      <c r="F45" s="15">
        <f t="shared" si="6"/>
        <v>84</v>
      </c>
      <c r="G45" s="201">
        <f>'[2]15'!H47</f>
        <v>36</v>
      </c>
      <c r="H45" s="202">
        <f>'[2]15'!I47</f>
        <v>0</v>
      </c>
      <c r="I45" s="202">
        <f>'[2]15'!J47</f>
        <v>0</v>
      </c>
      <c r="J45" s="202">
        <f>'[2]15'!K47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1">
        <f>'[2]15'!B48</f>
        <v>84</v>
      </c>
      <c r="C46" s="202">
        <f>'[2]15'!C48</f>
        <v>0</v>
      </c>
      <c r="D46" s="202">
        <f>'[2]15'!D48</f>
        <v>0</v>
      </c>
      <c r="E46" s="202">
        <f>'[2]15'!E48</f>
        <v>0</v>
      </c>
      <c r="F46" s="15">
        <f t="shared" si="6"/>
        <v>84</v>
      </c>
      <c r="G46" s="201">
        <f>'[2]15'!H48</f>
        <v>36</v>
      </c>
      <c r="H46" s="202">
        <f>'[2]15'!I48</f>
        <v>0</v>
      </c>
      <c r="I46" s="202">
        <f>'[2]15'!J48</f>
        <v>0</v>
      </c>
      <c r="J46" s="202">
        <f>'[2]15'!K48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01">
        <f>'[2]15'!B49</f>
        <v>84</v>
      </c>
      <c r="C47" s="202">
        <f>'[2]15'!C49</f>
        <v>0</v>
      </c>
      <c r="D47" s="202">
        <f>'[2]15'!D49</f>
        <v>0</v>
      </c>
      <c r="E47" s="202">
        <f>'[2]15'!E49</f>
        <v>0</v>
      </c>
      <c r="F47" s="15">
        <f t="shared" si="6"/>
        <v>84</v>
      </c>
      <c r="G47" s="201">
        <f>'[2]15'!H49</f>
        <v>36</v>
      </c>
      <c r="H47" s="202">
        <f>'[2]15'!I49</f>
        <v>0</v>
      </c>
      <c r="I47" s="202">
        <f>'[2]15'!J49</f>
        <v>0</v>
      </c>
      <c r="J47" s="202">
        <f>'[2]15'!K49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1">
        <f>'[2]15'!B50</f>
        <v>84</v>
      </c>
      <c r="C48" s="202">
        <f>'[2]15'!C50</f>
        <v>0</v>
      </c>
      <c r="D48" s="202">
        <f>'[2]15'!D50</f>
        <v>0</v>
      </c>
      <c r="E48" s="202">
        <f>'[2]15'!E50</f>
        <v>0</v>
      </c>
      <c r="F48" s="15">
        <f t="shared" si="6"/>
        <v>84</v>
      </c>
      <c r="G48" s="201">
        <f>'[2]15'!H50</f>
        <v>36</v>
      </c>
      <c r="H48" s="202">
        <f>'[2]15'!I50</f>
        <v>0</v>
      </c>
      <c r="I48" s="202">
        <f>'[2]15'!J50</f>
        <v>0</v>
      </c>
      <c r="J48" s="202">
        <f>'[2]15'!K50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1">
        <f>'[2]15'!B51</f>
        <v>84</v>
      </c>
      <c r="C49" s="202">
        <f>'[2]15'!C51</f>
        <v>0</v>
      </c>
      <c r="D49" s="202">
        <f>'[2]15'!D51</f>
        <v>0</v>
      </c>
      <c r="E49" s="202">
        <f>'[2]15'!E51</f>
        <v>0</v>
      </c>
      <c r="F49" s="15">
        <f t="shared" si="6"/>
        <v>84</v>
      </c>
      <c r="G49" s="201">
        <f>'[2]15'!H51</f>
        <v>36</v>
      </c>
      <c r="H49" s="202">
        <f>'[2]15'!I51</f>
        <v>0</v>
      </c>
      <c r="I49" s="202">
        <f>'[2]15'!J51</f>
        <v>0</v>
      </c>
      <c r="J49" s="202">
        <f>'[2]15'!K51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1">
        <f>'[2]15'!B52</f>
        <v>84</v>
      </c>
      <c r="C50" s="202">
        <f>'[2]15'!C52</f>
        <v>0</v>
      </c>
      <c r="D50" s="202">
        <f>'[2]15'!D52</f>
        <v>0</v>
      </c>
      <c r="E50" s="202">
        <f>'[2]15'!E52</f>
        <v>0</v>
      </c>
      <c r="F50" s="15">
        <f t="shared" si="6"/>
        <v>84</v>
      </c>
      <c r="G50" s="201">
        <f>'[2]15'!H52</f>
        <v>36</v>
      </c>
      <c r="H50" s="202">
        <f>'[2]15'!I52</f>
        <v>0</v>
      </c>
      <c r="I50" s="202">
        <f>'[2]15'!J52</f>
        <v>0</v>
      </c>
      <c r="J50" s="202">
        <f>'[2]15'!K52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1">
        <f>'[2]15'!B53</f>
        <v>84</v>
      </c>
      <c r="C51" s="202">
        <f>'[2]15'!C53</f>
        <v>0</v>
      </c>
      <c r="D51" s="202">
        <f>'[2]15'!D53</f>
        <v>0</v>
      </c>
      <c r="E51" s="202">
        <f>'[2]15'!E53</f>
        <v>0</v>
      </c>
      <c r="F51" s="15">
        <f t="shared" si="6"/>
        <v>84</v>
      </c>
      <c r="G51" s="201">
        <f>'[2]15'!H53</f>
        <v>35</v>
      </c>
      <c r="H51" s="202">
        <f>'[2]15'!I53</f>
        <v>0</v>
      </c>
      <c r="I51" s="202">
        <f>'[2]15'!J53</f>
        <v>0</v>
      </c>
      <c r="J51" s="202">
        <f>'[2]15'!K53</f>
        <v>0</v>
      </c>
      <c r="K51" s="15">
        <f t="shared" si="3"/>
        <v>35</v>
      </c>
      <c r="L51" s="18">
        <f>frq!C51</f>
        <v>1</v>
      </c>
      <c r="M51" s="167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201">
        <f>'[2]15'!B54</f>
        <v>84</v>
      </c>
      <c r="C52" s="202">
        <f>'[2]15'!C54</f>
        <v>0</v>
      </c>
      <c r="D52" s="202">
        <f>'[2]15'!D54</f>
        <v>0</v>
      </c>
      <c r="E52" s="202">
        <f>'[2]15'!E54</f>
        <v>0</v>
      </c>
      <c r="F52" s="15">
        <f t="shared" si="6"/>
        <v>84</v>
      </c>
      <c r="G52" s="201">
        <f>'[2]15'!H54</f>
        <v>35</v>
      </c>
      <c r="H52" s="202">
        <f>'[2]15'!I54</f>
        <v>0</v>
      </c>
      <c r="I52" s="202">
        <f>'[2]15'!J54</f>
        <v>0</v>
      </c>
      <c r="J52" s="202">
        <f>'[2]15'!K54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01">
        <f>'[2]15'!B55</f>
        <v>84</v>
      </c>
      <c r="C53" s="202">
        <f>'[2]15'!C55</f>
        <v>0</v>
      </c>
      <c r="D53" s="202">
        <f>'[2]15'!D55</f>
        <v>0</v>
      </c>
      <c r="E53" s="202">
        <f>'[2]15'!E55</f>
        <v>0</v>
      </c>
      <c r="F53" s="15">
        <f t="shared" si="6"/>
        <v>84</v>
      </c>
      <c r="G53" s="201">
        <f>'[2]15'!H55</f>
        <v>35</v>
      </c>
      <c r="H53" s="202">
        <f>'[2]15'!I55</f>
        <v>0</v>
      </c>
      <c r="I53" s="202">
        <f>'[2]15'!J55</f>
        <v>0</v>
      </c>
      <c r="J53" s="202">
        <f>'[2]15'!K55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01">
        <f>'[2]15'!B56</f>
        <v>84</v>
      </c>
      <c r="C54" s="202">
        <f>'[2]15'!C56</f>
        <v>0</v>
      </c>
      <c r="D54" s="202">
        <f>'[2]15'!D56</f>
        <v>0</v>
      </c>
      <c r="E54" s="202">
        <f>'[2]15'!E56</f>
        <v>0</v>
      </c>
      <c r="F54" s="15">
        <f t="shared" si="6"/>
        <v>84</v>
      </c>
      <c r="G54" s="201">
        <f>'[2]15'!H56</f>
        <v>35</v>
      </c>
      <c r="H54" s="202">
        <f>'[2]15'!I56</f>
        <v>0</v>
      </c>
      <c r="I54" s="202">
        <f>'[2]15'!J56</f>
        <v>0</v>
      </c>
      <c r="J54" s="202">
        <f>'[2]15'!K56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01">
        <f>'[2]15'!B57</f>
        <v>84</v>
      </c>
      <c r="C55" s="202">
        <f>'[2]15'!C57</f>
        <v>0</v>
      </c>
      <c r="D55" s="202">
        <f>'[2]15'!D57</f>
        <v>0</v>
      </c>
      <c r="E55" s="202">
        <f>'[2]15'!E57</f>
        <v>0</v>
      </c>
      <c r="F55" s="15">
        <f t="shared" si="6"/>
        <v>84</v>
      </c>
      <c r="G55" s="201">
        <f>'[2]15'!H57</f>
        <v>35</v>
      </c>
      <c r="H55" s="202">
        <f>'[2]15'!I57</f>
        <v>0</v>
      </c>
      <c r="I55" s="202">
        <f>'[2]15'!J57</f>
        <v>0</v>
      </c>
      <c r="J55" s="202">
        <f>'[2]15'!K57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01">
        <f>'[2]15'!B58</f>
        <v>84</v>
      </c>
      <c r="C56" s="202">
        <f>'[2]15'!C58</f>
        <v>0</v>
      </c>
      <c r="D56" s="202">
        <f>'[2]15'!D58</f>
        <v>0</v>
      </c>
      <c r="E56" s="202">
        <f>'[2]15'!E58</f>
        <v>0</v>
      </c>
      <c r="F56" s="15">
        <f t="shared" si="6"/>
        <v>84</v>
      </c>
      <c r="G56" s="201">
        <f>'[2]15'!H58</f>
        <v>35</v>
      </c>
      <c r="H56" s="202">
        <f>'[2]15'!I58</f>
        <v>0</v>
      </c>
      <c r="I56" s="202">
        <f>'[2]15'!J58</f>
        <v>0</v>
      </c>
      <c r="J56" s="202">
        <f>'[2]15'!K58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01">
        <f>'[2]15'!B59</f>
        <v>84</v>
      </c>
      <c r="C57" s="202">
        <f>'[2]15'!C59</f>
        <v>0</v>
      </c>
      <c r="D57" s="202">
        <f>'[2]15'!D59</f>
        <v>0</v>
      </c>
      <c r="E57" s="202">
        <f>'[2]15'!E59</f>
        <v>0</v>
      </c>
      <c r="F57" s="15">
        <f t="shared" si="6"/>
        <v>84</v>
      </c>
      <c r="G57" s="201">
        <f>'[2]15'!H59</f>
        <v>35</v>
      </c>
      <c r="H57" s="202">
        <f>'[2]15'!I59</f>
        <v>0</v>
      </c>
      <c r="I57" s="202">
        <f>'[2]15'!J59</f>
        <v>0</v>
      </c>
      <c r="J57" s="202">
        <f>'[2]15'!K59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01">
        <f>'[2]15'!B60</f>
        <v>84</v>
      </c>
      <c r="C58" s="202">
        <f>'[2]15'!C60</f>
        <v>0</v>
      </c>
      <c r="D58" s="202">
        <f>'[2]15'!D60</f>
        <v>0</v>
      </c>
      <c r="E58" s="202">
        <f>'[2]15'!E60</f>
        <v>0</v>
      </c>
      <c r="F58" s="15">
        <f t="shared" si="6"/>
        <v>84</v>
      </c>
      <c r="G58" s="201">
        <f>'[2]15'!H60</f>
        <v>34</v>
      </c>
      <c r="H58" s="202">
        <f>'[2]15'!I60</f>
        <v>0</v>
      </c>
      <c r="I58" s="202">
        <f>'[2]15'!J60</f>
        <v>0</v>
      </c>
      <c r="J58" s="202">
        <f>'[2]15'!K60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1">
        <f>'[2]15'!B61</f>
        <v>84</v>
      </c>
      <c r="C59" s="202">
        <f>'[2]15'!C61</f>
        <v>0</v>
      </c>
      <c r="D59" s="202">
        <f>'[2]15'!D61</f>
        <v>0</v>
      </c>
      <c r="E59" s="202">
        <f>'[2]15'!E61</f>
        <v>0</v>
      </c>
      <c r="F59" s="15">
        <f t="shared" si="6"/>
        <v>84</v>
      </c>
      <c r="G59" s="201">
        <f>'[2]15'!H61</f>
        <v>34</v>
      </c>
      <c r="H59" s="202">
        <f>'[2]15'!I61</f>
        <v>0</v>
      </c>
      <c r="I59" s="202">
        <f>'[2]15'!J61</f>
        <v>0</v>
      </c>
      <c r="J59" s="202">
        <f>'[2]15'!K61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1">
        <f>'[2]15'!B62</f>
        <v>84</v>
      </c>
      <c r="C60" s="202">
        <f>'[2]15'!C62</f>
        <v>0</v>
      </c>
      <c r="D60" s="202">
        <f>'[2]15'!D62</f>
        <v>0</v>
      </c>
      <c r="E60" s="202">
        <f>'[2]15'!E62</f>
        <v>0</v>
      </c>
      <c r="F60" s="15">
        <f t="shared" si="6"/>
        <v>84</v>
      </c>
      <c r="G60" s="201">
        <f>'[2]15'!H62</f>
        <v>34</v>
      </c>
      <c r="H60" s="202">
        <f>'[2]15'!I62</f>
        <v>0</v>
      </c>
      <c r="I60" s="202">
        <f>'[2]15'!J62</f>
        <v>0</v>
      </c>
      <c r="J60" s="202">
        <f>'[2]15'!K62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1">
        <f>'[2]15'!B63</f>
        <v>84</v>
      </c>
      <c r="C61" s="202">
        <f>'[2]15'!C63</f>
        <v>0</v>
      </c>
      <c r="D61" s="202">
        <f>'[2]15'!D63</f>
        <v>0</v>
      </c>
      <c r="E61" s="202">
        <f>'[2]15'!E63</f>
        <v>0</v>
      </c>
      <c r="F61" s="15">
        <f t="shared" si="6"/>
        <v>84</v>
      </c>
      <c r="G61" s="201">
        <f>'[2]15'!H63</f>
        <v>34</v>
      </c>
      <c r="H61" s="202">
        <f>'[2]15'!I63</f>
        <v>0</v>
      </c>
      <c r="I61" s="202">
        <f>'[2]15'!J63</f>
        <v>0</v>
      </c>
      <c r="J61" s="202">
        <f>'[2]15'!K63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1">
        <f>'[2]15'!B64</f>
        <v>84</v>
      </c>
      <c r="C62" s="202">
        <f>'[2]15'!C64</f>
        <v>0</v>
      </c>
      <c r="D62" s="202">
        <f>'[2]15'!D64</f>
        <v>0</v>
      </c>
      <c r="E62" s="202">
        <f>'[2]15'!E64</f>
        <v>0</v>
      </c>
      <c r="F62" s="15">
        <f t="shared" si="6"/>
        <v>84</v>
      </c>
      <c r="G62" s="201">
        <f>'[2]15'!H64</f>
        <v>34</v>
      </c>
      <c r="H62" s="202">
        <f>'[2]15'!I64</f>
        <v>0</v>
      </c>
      <c r="I62" s="202">
        <f>'[2]15'!J64</f>
        <v>0</v>
      </c>
      <c r="J62" s="202">
        <f>'[2]15'!K64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1">
        <f>'[2]15'!B65</f>
        <v>84</v>
      </c>
      <c r="C63" s="202">
        <f>'[2]15'!C65</f>
        <v>0</v>
      </c>
      <c r="D63" s="202">
        <f>'[2]15'!D65</f>
        <v>0</v>
      </c>
      <c r="E63" s="202">
        <f>'[2]15'!E65</f>
        <v>0</v>
      </c>
      <c r="F63" s="15">
        <f t="shared" si="6"/>
        <v>84</v>
      </c>
      <c r="G63" s="201">
        <f>'[2]15'!H65</f>
        <v>34</v>
      </c>
      <c r="H63" s="202">
        <f>'[2]15'!I65</f>
        <v>0</v>
      </c>
      <c r="I63" s="202">
        <f>'[2]15'!J65</f>
        <v>0</v>
      </c>
      <c r="J63" s="202">
        <f>'[2]15'!K65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1">
        <f>'[2]15'!B66</f>
        <v>84</v>
      </c>
      <c r="C64" s="202">
        <f>'[2]15'!C66</f>
        <v>0</v>
      </c>
      <c r="D64" s="202">
        <f>'[2]15'!D66</f>
        <v>0</v>
      </c>
      <c r="E64" s="202">
        <f>'[2]15'!E66</f>
        <v>0</v>
      </c>
      <c r="F64" s="15">
        <f t="shared" si="6"/>
        <v>84</v>
      </c>
      <c r="G64" s="201">
        <f>'[2]15'!H66</f>
        <v>34</v>
      </c>
      <c r="H64" s="202">
        <f>'[2]15'!I66</f>
        <v>0</v>
      </c>
      <c r="I64" s="202">
        <f>'[2]15'!J66</f>
        <v>0</v>
      </c>
      <c r="J64" s="202">
        <f>'[2]15'!K66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1">
        <f>'[2]15'!B67</f>
        <v>84</v>
      </c>
      <c r="C65" s="202">
        <f>'[2]15'!C67</f>
        <v>0</v>
      </c>
      <c r="D65" s="202">
        <f>'[2]15'!D67</f>
        <v>0</v>
      </c>
      <c r="E65" s="202">
        <f>'[2]15'!E67</f>
        <v>0</v>
      </c>
      <c r="F65" s="15">
        <f t="shared" si="6"/>
        <v>84</v>
      </c>
      <c r="G65" s="201">
        <f>'[2]15'!H67</f>
        <v>34</v>
      </c>
      <c r="H65" s="202">
        <f>'[2]15'!I67</f>
        <v>0</v>
      </c>
      <c r="I65" s="202">
        <f>'[2]15'!J67</f>
        <v>0</v>
      </c>
      <c r="J65" s="202">
        <f>'[2]15'!K67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1">
        <f>'[2]15'!B68</f>
        <v>84</v>
      </c>
      <c r="C66" s="202">
        <f>'[2]15'!C68</f>
        <v>0</v>
      </c>
      <c r="D66" s="202">
        <f>'[2]15'!D68</f>
        <v>0</v>
      </c>
      <c r="E66" s="202">
        <f>'[2]15'!E68</f>
        <v>0</v>
      </c>
      <c r="F66" s="15">
        <f t="shared" si="6"/>
        <v>84</v>
      </c>
      <c r="G66" s="201">
        <f>'[2]15'!H68</f>
        <v>34</v>
      </c>
      <c r="H66" s="202">
        <f>'[2]15'!I68</f>
        <v>0</v>
      </c>
      <c r="I66" s="202">
        <f>'[2]15'!J68</f>
        <v>0</v>
      </c>
      <c r="J66" s="202">
        <f>'[2]15'!K68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1">
        <f>'[2]15'!B69</f>
        <v>84</v>
      </c>
      <c r="C67" s="202">
        <f>'[2]15'!C69</f>
        <v>0</v>
      </c>
      <c r="D67" s="202">
        <f>'[2]15'!D69</f>
        <v>0</v>
      </c>
      <c r="E67" s="202">
        <f>'[2]15'!E69</f>
        <v>0</v>
      </c>
      <c r="F67" s="15">
        <f t="shared" si="6"/>
        <v>84</v>
      </c>
      <c r="G67" s="201">
        <f>'[2]15'!H69</f>
        <v>34</v>
      </c>
      <c r="H67" s="202">
        <f>'[2]15'!I69</f>
        <v>0</v>
      </c>
      <c r="I67" s="202">
        <f>'[2]15'!J69</f>
        <v>0</v>
      </c>
      <c r="J67" s="202">
        <f>'[2]15'!K69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'[2]15'!B70</f>
        <v>84</v>
      </c>
      <c r="C68" s="202">
        <f>'[2]15'!C70</f>
        <v>0</v>
      </c>
      <c r="D68" s="202">
        <f>'[2]15'!D70</f>
        <v>0</v>
      </c>
      <c r="E68" s="202">
        <f>'[2]15'!E70</f>
        <v>0</v>
      </c>
      <c r="F68" s="15">
        <f t="shared" si="6"/>
        <v>84</v>
      </c>
      <c r="G68" s="201">
        <f>'[2]15'!H70</f>
        <v>34</v>
      </c>
      <c r="H68" s="202">
        <f>'[2]15'!I70</f>
        <v>0</v>
      </c>
      <c r="I68" s="202">
        <f>'[2]15'!J70</f>
        <v>0</v>
      </c>
      <c r="J68" s="202">
        <f>'[2]15'!K70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'[2]15'!B71</f>
        <v>84</v>
      </c>
      <c r="C69" s="202">
        <f>'[2]15'!C71</f>
        <v>0</v>
      </c>
      <c r="D69" s="202">
        <f>'[2]15'!D71</f>
        <v>0</v>
      </c>
      <c r="E69" s="202">
        <f>'[2]15'!E71</f>
        <v>0</v>
      </c>
      <c r="F69" s="15">
        <f t="shared" ref="F69:F98" si="16">SUM(B69:E69)</f>
        <v>84</v>
      </c>
      <c r="G69" s="201">
        <f>'[2]15'!H71</f>
        <v>34</v>
      </c>
      <c r="H69" s="202">
        <f>'[2]15'!I71</f>
        <v>0</v>
      </c>
      <c r="I69" s="202">
        <f>'[2]15'!J71</f>
        <v>0</v>
      </c>
      <c r="J69" s="202">
        <f>'[2]15'!K71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1">
        <f>'[2]15'!B72</f>
        <v>84</v>
      </c>
      <c r="C70" s="202">
        <f>'[2]15'!C72</f>
        <v>0</v>
      </c>
      <c r="D70" s="202">
        <f>'[2]15'!D72</f>
        <v>0</v>
      </c>
      <c r="E70" s="202">
        <f>'[2]15'!E72</f>
        <v>0</v>
      </c>
      <c r="F70" s="15">
        <f t="shared" si="16"/>
        <v>84</v>
      </c>
      <c r="G70" s="201">
        <f>'[2]15'!H72</f>
        <v>34</v>
      </c>
      <c r="H70" s="202">
        <f>'[2]15'!I72</f>
        <v>0</v>
      </c>
      <c r="I70" s="202">
        <f>'[2]15'!J72</f>
        <v>0</v>
      </c>
      <c r="J70" s="202">
        <f>'[2]15'!K72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1">
        <f>'[2]15'!B73</f>
        <v>84</v>
      </c>
      <c r="C71" s="202">
        <f>'[2]15'!C73</f>
        <v>0</v>
      </c>
      <c r="D71" s="202">
        <f>'[2]15'!D73</f>
        <v>0</v>
      </c>
      <c r="E71" s="202">
        <f>'[2]15'!E73</f>
        <v>0</v>
      </c>
      <c r="F71" s="15">
        <f t="shared" si="16"/>
        <v>84</v>
      </c>
      <c r="G71" s="201">
        <f>'[2]15'!H73</f>
        <v>34</v>
      </c>
      <c r="H71" s="202">
        <f>'[2]15'!I73</f>
        <v>0</v>
      </c>
      <c r="I71" s="202">
        <f>'[2]15'!J73</f>
        <v>0</v>
      </c>
      <c r="J71" s="202">
        <f>'[2]15'!K73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1">
        <f>'[2]15'!B74</f>
        <v>84</v>
      </c>
      <c r="C72" s="202">
        <f>'[2]15'!C74</f>
        <v>0</v>
      </c>
      <c r="D72" s="202">
        <f>'[2]15'!D74</f>
        <v>0</v>
      </c>
      <c r="E72" s="202">
        <f>'[2]15'!E74</f>
        <v>0</v>
      </c>
      <c r="F72" s="15">
        <f t="shared" si="16"/>
        <v>84</v>
      </c>
      <c r="G72" s="201">
        <f>'[2]15'!H74</f>
        <v>34</v>
      </c>
      <c r="H72" s="202">
        <f>'[2]15'!I74</f>
        <v>0</v>
      </c>
      <c r="I72" s="202">
        <f>'[2]15'!J74</f>
        <v>0</v>
      </c>
      <c r="J72" s="202">
        <f>'[2]15'!K74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1">
        <f>'[2]15'!B75</f>
        <v>84</v>
      </c>
      <c r="C73" s="202">
        <f>'[2]15'!C75</f>
        <v>0</v>
      </c>
      <c r="D73" s="202">
        <f>'[2]15'!D75</f>
        <v>0</v>
      </c>
      <c r="E73" s="202">
        <f>'[2]15'!E75</f>
        <v>0</v>
      </c>
      <c r="F73" s="15">
        <f t="shared" si="16"/>
        <v>84</v>
      </c>
      <c r="G73" s="201">
        <f>'[2]15'!H75</f>
        <v>34</v>
      </c>
      <c r="H73" s="202">
        <f>'[2]15'!I75</f>
        <v>0</v>
      </c>
      <c r="I73" s="202">
        <f>'[2]15'!J75</f>
        <v>0</v>
      </c>
      <c r="J73" s="202">
        <f>'[2]15'!K75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1">
        <f>'[2]15'!B76</f>
        <v>84</v>
      </c>
      <c r="C74" s="202">
        <f>'[2]15'!C76</f>
        <v>0</v>
      </c>
      <c r="D74" s="202">
        <f>'[2]15'!D76</f>
        <v>0</v>
      </c>
      <c r="E74" s="202">
        <f>'[2]15'!E76</f>
        <v>0</v>
      </c>
      <c r="F74" s="15">
        <f t="shared" si="16"/>
        <v>84</v>
      </c>
      <c r="G74" s="201">
        <f>'[2]15'!H76</f>
        <v>34</v>
      </c>
      <c r="H74" s="202">
        <f>'[2]15'!I76</f>
        <v>0</v>
      </c>
      <c r="I74" s="202">
        <f>'[2]15'!J76</f>
        <v>0</v>
      </c>
      <c r="J74" s="202">
        <f>'[2]15'!K76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1">
        <f>'[2]15'!B77</f>
        <v>84</v>
      </c>
      <c r="C75" s="202">
        <f>'[2]15'!C77</f>
        <v>0</v>
      </c>
      <c r="D75" s="202">
        <f>'[2]15'!D77</f>
        <v>0</v>
      </c>
      <c r="E75" s="202">
        <f>'[2]15'!E77</f>
        <v>0</v>
      </c>
      <c r="F75" s="15">
        <f t="shared" si="16"/>
        <v>84</v>
      </c>
      <c r="G75" s="201">
        <f>'[2]15'!H77</f>
        <v>34</v>
      </c>
      <c r="H75" s="202">
        <f>'[2]15'!I77</f>
        <v>0</v>
      </c>
      <c r="I75" s="202">
        <f>'[2]15'!J77</f>
        <v>0</v>
      </c>
      <c r="J75" s="202">
        <f>'[2]15'!K77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'[2]15'!B78</f>
        <v>84</v>
      </c>
      <c r="C76" s="202">
        <f>'[2]15'!C78</f>
        <v>0</v>
      </c>
      <c r="D76" s="202">
        <f>'[2]15'!D78</f>
        <v>0</v>
      </c>
      <c r="E76" s="202">
        <f>'[2]15'!E78</f>
        <v>0</v>
      </c>
      <c r="F76" s="15">
        <f t="shared" si="16"/>
        <v>84</v>
      </c>
      <c r="G76" s="201">
        <f>'[2]15'!H78</f>
        <v>34</v>
      </c>
      <c r="H76" s="202">
        <f>'[2]15'!I78</f>
        <v>0</v>
      </c>
      <c r="I76" s="202">
        <f>'[2]15'!J78</f>
        <v>0</v>
      </c>
      <c r="J76" s="202">
        <f>'[2]15'!K78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'[2]15'!B79</f>
        <v>84</v>
      </c>
      <c r="C77" s="202">
        <f>'[2]15'!C79</f>
        <v>0</v>
      </c>
      <c r="D77" s="202">
        <f>'[2]15'!D79</f>
        <v>0</v>
      </c>
      <c r="E77" s="202">
        <f>'[2]15'!E79</f>
        <v>0</v>
      </c>
      <c r="F77" s="15">
        <f t="shared" si="16"/>
        <v>84</v>
      </c>
      <c r="G77" s="201">
        <f>'[2]15'!H79</f>
        <v>34</v>
      </c>
      <c r="H77" s="202">
        <f>'[2]15'!I79</f>
        <v>0</v>
      </c>
      <c r="I77" s="202">
        <f>'[2]15'!J79</f>
        <v>0</v>
      </c>
      <c r="J77" s="202">
        <f>'[2]15'!K79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'[2]15'!B80</f>
        <v>84</v>
      </c>
      <c r="C78" s="202">
        <f>'[2]15'!C80</f>
        <v>0</v>
      </c>
      <c r="D78" s="202">
        <f>'[2]15'!D80</f>
        <v>0</v>
      </c>
      <c r="E78" s="202">
        <f>'[2]15'!E80</f>
        <v>0</v>
      </c>
      <c r="F78" s="15">
        <f t="shared" si="16"/>
        <v>84</v>
      </c>
      <c r="G78" s="201">
        <f>'[2]15'!H80</f>
        <v>34</v>
      </c>
      <c r="H78" s="202">
        <f>'[2]15'!I80</f>
        <v>0</v>
      </c>
      <c r="I78" s="202">
        <f>'[2]15'!J80</f>
        <v>0</v>
      </c>
      <c r="J78" s="202">
        <f>'[2]15'!K80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'[2]15'!B81</f>
        <v>84</v>
      </c>
      <c r="C79" s="202">
        <f>'[2]15'!C81</f>
        <v>0</v>
      </c>
      <c r="D79" s="202">
        <f>'[2]15'!D81</f>
        <v>0</v>
      </c>
      <c r="E79" s="202">
        <f>'[2]15'!E81</f>
        <v>0</v>
      </c>
      <c r="F79" s="15">
        <f t="shared" si="16"/>
        <v>84</v>
      </c>
      <c r="G79" s="201">
        <f>'[2]15'!H81</f>
        <v>34</v>
      </c>
      <c r="H79" s="202">
        <f>'[2]15'!I81</f>
        <v>0</v>
      </c>
      <c r="I79" s="202">
        <f>'[2]15'!J81</f>
        <v>0</v>
      </c>
      <c r="J79" s="202">
        <f>'[2]15'!K81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'[2]15'!B82</f>
        <v>84</v>
      </c>
      <c r="C80" s="202">
        <f>'[2]15'!C82</f>
        <v>0</v>
      </c>
      <c r="D80" s="202">
        <f>'[2]15'!D82</f>
        <v>0</v>
      </c>
      <c r="E80" s="202">
        <f>'[2]15'!E82</f>
        <v>0</v>
      </c>
      <c r="F80" s="15">
        <f t="shared" si="16"/>
        <v>84</v>
      </c>
      <c r="G80" s="201">
        <f>'[2]15'!H82</f>
        <v>34</v>
      </c>
      <c r="H80" s="202">
        <f>'[2]15'!I82</f>
        <v>0</v>
      </c>
      <c r="I80" s="202">
        <f>'[2]15'!J82</f>
        <v>0</v>
      </c>
      <c r="J80" s="202">
        <f>'[2]15'!K82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'[2]15'!B83</f>
        <v>84</v>
      </c>
      <c r="C81" s="202">
        <f>'[2]15'!C83</f>
        <v>0</v>
      </c>
      <c r="D81" s="202">
        <f>'[2]15'!D83</f>
        <v>0</v>
      </c>
      <c r="E81" s="202">
        <f>'[2]15'!E83</f>
        <v>0</v>
      </c>
      <c r="F81" s="15">
        <f t="shared" si="16"/>
        <v>84</v>
      </c>
      <c r="G81" s="201">
        <f>'[2]15'!H83</f>
        <v>34</v>
      </c>
      <c r="H81" s="202">
        <f>'[2]15'!I83</f>
        <v>0</v>
      </c>
      <c r="I81" s="202">
        <f>'[2]15'!J83</f>
        <v>0</v>
      </c>
      <c r="J81" s="202">
        <f>'[2]15'!K83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'[2]15'!B84</f>
        <v>84</v>
      </c>
      <c r="C82" s="202">
        <f>'[2]15'!C84</f>
        <v>0</v>
      </c>
      <c r="D82" s="202">
        <f>'[2]15'!D84</f>
        <v>0</v>
      </c>
      <c r="E82" s="202">
        <f>'[2]15'!E84</f>
        <v>0</v>
      </c>
      <c r="F82" s="15">
        <f t="shared" si="16"/>
        <v>84</v>
      </c>
      <c r="G82" s="201">
        <f>'[2]15'!H84</f>
        <v>34</v>
      </c>
      <c r="H82" s="202">
        <f>'[2]15'!I84</f>
        <v>0</v>
      </c>
      <c r="I82" s="202">
        <f>'[2]15'!J84</f>
        <v>0</v>
      </c>
      <c r="J82" s="202">
        <f>'[2]15'!K84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'[2]15'!B85</f>
        <v>84</v>
      </c>
      <c r="C83" s="202">
        <f>'[2]15'!C85</f>
        <v>0</v>
      </c>
      <c r="D83" s="202">
        <f>'[2]15'!D85</f>
        <v>0</v>
      </c>
      <c r="E83" s="202">
        <f>'[2]15'!E85</f>
        <v>0</v>
      </c>
      <c r="F83" s="15">
        <f t="shared" si="16"/>
        <v>84</v>
      </c>
      <c r="G83" s="201">
        <f>'[2]15'!H85</f>
        <v>34</v>
      </c>
      <c r="H83" s="202">
        <f>'[2]15'!I85</f>
        <v>0</v>
      </c>
      <c r="I83" s="202">
        <f>'[2]15'!J85</f>
        <v>0</v>
      </c>
      <c r="J83" s="202">
        <f>'[2]15'!K85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'[2]15'!B86</f>
        <v>84</v>
      </c>
      <c r="C84" s="202">
        <f>'[2]15'!C86</f>
        <v>0</v>
      </c>
      <c r="D84" s="202">
        <f>'[2]15'!D86</f>
        <v>0</v>
      </c>
      <c r="E84" s="202">
        <f>'[2]15'!E86</f>
        <v>0</v>
      </c>
      <c r="F84" s="15">
        <f t="shared" si="16"/>
        <v>84</v>
      </c>
      <c r="G84" s="201">
        <f>'[2]15'!H86</f>
        <v>34</v>
      </c>
      <c r="H84" s="202">
        <f>'[2]15'!I86</f>
        <v>0</v>
      </c>
      <c r="I84" s="202">
        <f>'[2]15'!J86</f>
        <v>0</v>
      </c>
      <c r="J84" s="202">
        <f>'[2]15'!K86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'[2]15'!B87</f>
        <v>84</v>
      </c>
      <c r="C85" s="202">
        <f>'[2]15'!C87</f>
        <v>0</v>
      </c>
      <c r="D85" s="202">
        <f>'[2]15'!D87</f>
        <v>0</v>
      </c>
      <c r="E85" s="202">
        <f>'[2]15'!E87</f>
        <v>0</v>
      </c>
      <c r="F85" s="15">
        <f t="shared" si="16"/>
        <v>84</v>
      </c>
      <c r="G85" s="201">
        <f>'[2]15'!H87</f>
        <v>34</v>
      </c>
      <c r="H85" s="202">
        <f>'[2]15'!I87</f>
        <v>0</v>
      </c>
      <c r="I85" s="202">
        <f>'[2]15'!J87</f>
        <v>0</v>
      </c>
      <c r="J85" s="202">
        <f>'[2]15'!K87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'[2]15'!B88</f>
        <v>84</v>
      </c>
      <c r="C86" s="202">
        <f>'[2]15'!C88</f>
        <v>0</v>
      </c>
      <c r="D86" s="202">
        <f>'[2]15'!D88</f>
        <v>0</v>
      </c>
      <c r="E86" s="202">
        <f>'[2]15'!E88</f>
        <v>0</v>
      </c>
      <c r="F86" s="15">
        <f t="shared" si="16"/>
        <v>84</v>
      </c>
      <c r="G86" s="201">
        <f>'[2]15'!H88</f>
        <v>34</v>
      </c>
      <c r="H86" s="202">
        <f>'[2]15'!I88</f>
        <v>0</v>
      </c>
      <c r="I86" s="202">
        <f>'[2]15'!J88</f>
        <v>0</v>
      </c>
      <c r="J86" s="202">
        <f>'[2]15'!K88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'[2]15'!B89</f>
        <v>84</v>
      </c>
      <c r="C87" s="202">
        <f>'[2]15'!C89</f>
        <v>0</v>
      </c>
      <c r="D87" s="202">
        <f>'[2]15'!D89</f>
        <v>0</v>
      </c>
      <c r="E87" s="202">
        <f>'[2]15'!E89</f>
        <v>0</v>
      </c>
      <c r="F87" s="15">
        <f t="shared" si="16"/>
        <v>84</v>
      </c>
      <c r="G87" s="201">
        <f>'[2]15'!H89</f>
        <v>34</v>
      </c>
      <c r="H87" s="202">
        <f>'[2]15'!I89</f>
        <v>0</v>
      </c>
      <c r="I87" s="202">
        <f>'[2]15'!J89</f>
        <v>0</v>
      </c>
      <c r="J87" s="202">
        <f>'[2]15'!K89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'[2]15'!B90</f>
        <v>84</v>
      </c>
      <c r="C88" s="202">
        <f>'[2]15'!C90</f>
        <v>0</v>
      </c>
      <c r="D88" s="202">
        <f>'[2]15'!D90</f>
        <v>0</v>
      </c>
      <c r="E88" s="202">
        <f>'[2]15'!E90</f>
        <v>0</v>
      </c>
      <c r="F88" s="15">
        <f t="shared" si="16"/>
        <v>84</v>
      </c>
      <c r="G88" s="201">
        <f>'[2]15'!H90</f>
        <v>34</v>
      </c>
      <c r="H88" s="202">
        <f>'[2]15'!I90</f>
        <v>0</v>
      </c>
      <c r="I88" s="202">
        <f>'[2]15'!J90</f>
        <v>0</v>
      </c>
      <c r="J88" s="202">
        <f>'[2]15'!K90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'[2]15'!B91</f>
        <v>84</v>
      </c>
      <c r="C89" s="202">
        <f>'[2]15'!C91</f>
        <v>0</v>
      </c>
      <c r="D89" s="202">
        <f>'[2]15'!D91</f>
        <v>0</v>
      </c>
      <c r="E89" s="202">
        <f>'[2]15'!E91</f>
        <v>0</v>
      </c>
      <c r="F89" s="15">
        <f t="shared" si="16"/>
        <v>84</v>
      </c>
      <c r="G89" s="201">
        <f>'[2]15'!H91</f>
        <v>35</v>
      </c>
      <c r="H89" s="202">
        <f>'[2]15'!I91</f>
        <v>0</v>
      </c>
      <c r="I89" s="202">
        <f>'[2]15'!J91</f>
        <v>0</v>
      </c>
      <c r="J89" s="202">
        <f>'[2]15'!K91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'[2]15'!B92</f>
        <v>84</v>
      </c>
      <c r="C90" s="202">
        <f>'[2]15'!C92</f>
        <v>0</v>
      </c>
      <c r="D90" s="202">
        <f>'[2]15'!D92</f>
        <v>0</v>
      </c>
      <c r="E90" s="202">
        <f>'[2]15'!E92</f>
        <v>0</v>
      </c>
      <c r="F90" s="15">
        <f t="shared" si="16"/>
        <v>84</v>
      </c>
      <c r="G90" s="201">
        <f>'[2]15'!H92</f>
        <v>35</v>
      </c>
      <c r="H90" s="202">
        <f>'[2]15'!I92</f>
        <v>0</v>
      </c>
      <c r="I90" s="202">
        <f>'[2]15'!J92</f>
        <v>0</v>
      </c>
      <c r="J90" s="202">
        <f>'[2]15'!K92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'[2]15'!B93</f>
        <v>84</v>
      </c>
      <c r="C91" s="202">
        <f>'[2]15'!C93</f>
        <v>0</v>
      </c>
      <c r="D91" s="202">
        <f>'[2]15'!D93</f>
        <v>0</v>
      </c>
      <c r="E91" s="202">
        <f>'[2]15'!E93</f>
        <v>0</v>
      </c>
      <c r="F91" s="15">
        <f t="shared" si="16"/>
        <v>84</v>
      </c>
      <c r="G91" s="201">
        <f>'[2]15'!H93</f>
        <v>35</v>
      </c>
      <c r="H91" s="202">
        <f>'[2]15'!I93</f>
        <v>0</v>
      </c>
      <c r="I91" s="202">
        <f>'[2]15'!J93</f>
        <v>0</v>
      </c>
      <c r="J91" s="202">
        <f>'[2]15'!K93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'[2]15'!B94</f>
        <v>84</v>
      </c>
      <c r="C92" s="202">
        <f>'[2]15'!C94</f>
        <v>0</v>
      </c>
      <c r="D92" s="202">
        <f>'[2]15'!D94</f>
        <v>0</v>
      </c>
      <c r="E92" s="202">
        <f>'[2]15'!E94</f>
        <v>0</v>
      </c>
      <c r="F92" s="15">
        <f t="shared" si="16"/>
        <v>84</v>
      </c>
      <c r="G92" s="201">
        <f>'[2]15'!H94</f>
        <v>35</v>
      </c>
      <c r="H92" s="202">
        <f>'[2]15'!I94</f>
        <v>0</v>
      </c>
      <c r="I92" s="202">
        <f>'[2]15'!J94</f>
        <v>0</v>
      </c>
      <c r="J92" s="202">
        <f>'[2]15'!K94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'[2]15'!B95</f>
        <v>84</v>
      </c>
      <c r="C93" s="202">
        <f>'[2]15'!C95</f>
        <v>0</v>
      </c>
      <c r="D93" s="202">
        <f>'[2]15'!D95</f>
        <v>0</v>
      </c>
      <c r="E93" s="202">
        <f>'[2]15'!E95</f>
        <v>0</v>
      </c>
      <c r="F93" s="15">
        <f t="shared" si="16"/>
        <v>84</v>
      </c>
      <c r="G93" s="201">
        <f>'[2]15'!H95</f>
        <v>35</v>
      </c>
      <c r="H93" s="202">
        <f>'[2]15'!I95</f>
        <v>0</v>
      </c>
      <c r="I93" s="202">
        <f>'[2]15'!J95</f>
        <v>0</v>
      </c>
      <c r="J93" s="202">
        <f>'[2]15'!K95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'[2]15'!B96</f>
        <v>84</v>
      </c>
      <c r="C94" s="202">
        <f>'[2]15'!C96</f>
        <v>0</v>
      </c>
      <c r="D94" s="202">
        <f>'[2]15'!D96</f>
        <v>0</v>
      </c>
      <c r="E94" s="202">
        <f>'[2]15'!E96</f>
        <v>0</v>
      </c>
      <c r="F94" s="15">
        <f t="shared" si="16"/>
        <v>84</v>
      </c>
      <c r="G94" s="201">
        <f>'[2]15'!H96</f>
        <v>35</v>
      </c>
      <c r="H94" s="202">
        <f>'[2]15'!I96</f>
        <v>0</v>
      </c>
      <c r="I94" s="202">
        <f>'[2]15'!J96</f>
        <v>0</v>
      </c>
      <c r="J94" s="202">
        <f>'[2]15'!K96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'[2]15'!B97</f>
        <v>84</v>
      </c>
      <c r="C95" s="202">
        <f>'[2]15'!C97</f>
        <v>0</v>
      </c>
      <c r="D95" s="202">
        <f>'[2]15'!D97</f>
        <v>0</v>
      </c>
      <c r="E95" s="202">
        <f>'[2]15'!E97</f>
        <v>0</v>
      </c>
      <c r="F95" s="15">
        <f t="shared" si="16"/>
        <v>84</v>
      </c>
      <c r="G95" s="201">
        <f>'[2]15'!H97</f>
        <v>35</v>
      </c>
      <c r="H95" s="202">
        <f>'[2]15'!I97</f>
        <v>0</v>
      </c>
      <c r="I95" s="202">
        <f>'[2]15'!J97</f>
        <v>0</v>
      </c>
      <c r="J95" s="202">
        <f>'[2]15'!K97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'[2]15'!B98</f>
        <v>84</v>
      </c>
      <c r="C96" s="202">
        <f>'[2]15'!C98</f>
        <v>0</v>
      </c>
      <c r="D96" s="202">
        <f>'[2]15'!D98</f>
        <v>0</v>
      </c>
      <c r="E96" s="202">
        <f>'[2]15'!E98</f>
        <v>0</v>
      </c>
      <c r="F96" s="15">
        <f t="shared" si="16"/>
        <v>84</v>
      </c>
      <c r="G96" s="201">
        <f>'[2]15'!H98</f>
        <v>35</v>
      </c>
      <c r="H96" s="202">
        <f>'[2]15'!I98</f>
        <v>0</v>
      </c>
      <c r="I96" s="202">
        <f>'[2]15'!J98</f>
        <v>0</v>
      </c>
      <c r="J96" s="202">
        <f>'[2]15'!K98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'[2]15'!B99</f>
        <v>84</v>
      </c>
      <c r="C97" s="202">
        <f>'[2]15'!C99</f>
        <v>0</v>
      </c>
      <c r="D97" s="202">
        <f>'[2]15'!D99</f>
        <v>0</v>
      </c>
      <c r="E97" s="202">
        <f>'[2]15'!E99</f>
        <v>0</v>
      </c>
      <c r="F97" s="15">
        <f t="shared" si="16"/>
        <v>84</v>
      </c>
      <c r="G97" s="201">
        <f>'[2]15'!H99</f>
        <v>35</v>
      </c>
      <c r="H97" s="202">
        <f>'[2]15'!I99</f>
        <v>0</v>
      </c>
      <c r="I97" s="202">
        <f>'[2]15'!J99</f>
        <v>0</v>
      </c>
      <c r="J97" s="202">
        <f>'[2]15'!K99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'[2]15'!B100</f>
        <v>84</v>
      </c>
      <c r="C98" s="202">
        <f>'[2]15'!C100</f>
        <v>0</v>
      </c>
      <c r="D98" s="202">
        <f>'[2]15'!D100</f>
        <v>0</v>
      </c>
      <c r="E98" s="202">
        <f>'[2]15'!E100</f>
        <v>0</v>
      </c>
      <c r="F98" s="15">
        <f t="shared" si="16"/>
        <v>84</v>
      </c>
      <c r="G98" s="201">
        <f>'[2]15'!H100</f>
        <v>36</v>
      </c>
      <c r="H98" s="202">
        <f>'[2]15'!I100</f>
        <v>0</v>
      </c>
      <c r="I98" s="202">
        <f>'[2]15'!J100</f>
        <v>0</v>
      </c>
      <c r="J98" s="202">
        <f>'[2]15'!K100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0.84575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0.84575</v>
      </c>
      <c r="L99" s="171">
        <f t="shared" si="17"/>
        <v>2.4E-2</v>
      </c>
      <c r="M99" s="171">
        <f t="shared" si="17"/>
        <v>0.83614999999999862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0.83614999999999862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940</v>
      </c>
      <c r="G3" s="16">
        <f>'[3]15'!G5</f>
        <v>0</v>
      </c>
      <c r="H3" s="17">
        <f>SUM(B3:G3)</f>
        <v>1260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12.95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12.95</v>
      </c>
      <c r="AE3" s="8">
        <f>BD3</f>
        <v>12.95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12.95</v>
      </c>
      <c r="AL3" s="8">
        <f t="shared" ref="AL3:AQ18" si="3">Q3-X3-AE3</f>
        <v>244.10000000000002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244.10000000000002</v>
      </c>
      <c r="AT3" s="8">
        <v>30.19</v>
      </c>
      <c r="AU3" s="8">
        <v>30.19</v>
      </c>
      <c r="AW3" s="204">
        <v>12.95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12.95</v>
      </c>
      <c r="BD3" s="204">
        <v>12.95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12.95</v>
      </c>
      <c r="BL3" s="8">
        <f>AT3</f>
        <v>30.19</v>
      </c>
      <c r="BM3" s="8">
        <f>AU3</f>
        <v>30.19</v>
      </c>
      <c r="BN3" s="8">
        <f>BC3</f>
        <v>12.95</v>
      </c>
      <c r="BO3" s="8">
        <f>BJ3</f>
        <v>12.95</v>
      </c>
      <c r="BP3" s="182">
        <f>BL3-BN3</f>
        <v>17.240000000000002</v>
      </c>
      <c r="BQ3" s="182">
        <f>BM3-BO3</f>
        <v>17.240000000000002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940</v>
      </c>
      <c r="G4" s="16">
        <f>'[3]15'!G6</f>
        <v>0</v>
      </c>
      <c r="H4" s="17">
        <f>SUM(B4:G4)</f>
        <v>1260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12.95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12.95</v>
      </c>
      <c r="AE4" s="8">
        <f t="shared" ref="AE4:AE67" si="11">BD4</f>
        <v>12.95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12.95</v>
      </c>
      <c r="AL4" s="8">
        <f t="shared" si="3"/>
        <v>244.10000000000002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244.10000000000002</v>
      </c>
      <c r="AT4" s="8">
        <v>30.19</v>
      </c>
      <c r="AU4" s="8">
        <v>30.19</v>
      </c>
      <c r="AW4" s="204">
        <v>12.95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12.95</v>
      </c>
      <c r="BD4" s="204">
        <v>12.95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12.95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12.95</v>
      </c>
      <c r="BO4" s="8">
        <f t="shared" ref="BO4:BO67" si="24">BJ4</f>
        <v>12.95</v>
      </c>
      <c r="BP4" s="182">
        <f t="shared" ref="BP4:BP67" si="25">BL4-BN4</f>
        <v>17.240000000000002</v>
      </c>
      <c r="BQ4" s="182">
        <f t="shared" ref="BQ4:BQ67" si="26">BM4-BO4</f>
        <v>17.240000000000002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940</v>
      </c>
      <c r="G5" s="16">
        <f>'[3]15'!G7</f>
        <v>0</v>
      </c>
      <c r="H5" s="17">
        <f t="shared" ref="H5:H68" si="27">SUM(B5:G5)</f>
        <v>1260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12.95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12.95</v>
      </c>
      <c r="AE5" s="8">
        <f t="shared" si="11"/>
        <v>12.95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12.95</v>
      </c>
      <c r="AL5" s="8">
        <f t="shared" si="3"/>
        <v>244.10000000000002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244.10000000000002</v>
      </c>
      <c r="AT5" s="8">
        <v>12.95</v>
      </c>
      <c r="AU5" s="8">
        <v>12.95</v>
      </c>
      <c r="AW5" s="204">
        <v>12.95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12.95</v>
      </c>
      <c r="BD5" s="204">
        <v>12.95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12.95</v>
      </c>
      <c r="BL5" s="8">
        <f t="shared" si="21"/>
        <v>12.95</v>
      </c>
      <c r="BM5" s="8">
        <f t="shared" si="22"/>
        <v>12.95</v>
      </c>
      <c r="BN5" s="8">
        <f t="shared" si="23"/>
        <v>12.95</v>
      </c>
      <c r="BO5" s="8">
        <f t="shared" si="24"/>
        <v>12.95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940</v>
      </c>
      <c r="G6" s="16">
        <f>'[3]15'!G8</f>
        <v>0</v>
      </c>
      <c r="H6" s="17">
        <f t="shared" si="27"/>
        <v>1260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12.95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12.95</v>
      </c>
      <c r="AE6" s="8">
        <f t="shared" si="11"/>
        <v>12.95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12.95</v>
      </c>
      <c r="AL6" s="8">
        <f t="shared" si="3"/>
        <v>244.10000000000002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244.10000000000002</v>
      </c>
      <c r="AT6" s="8">
        <v>12.95</v>
      </c>
      <c r="AU6" s="8">
        <v>12.95</v>
      </c>
      <c r="AW6" s="204">
        <v>12.95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12.95</v>
      </c>
      <c r="BD6" s="204">
        <v>12.95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12.95</v>
      </c>
      <c r="BL6" s="8">
        <f t="shared" si="21"/>
        <v>12.95</v>
      </c>
      <c r="BM6" s="8">
        <f t="shared" si="22"/>
        <v>12.95</v>
      </c>
      <c r="BN6" s="8">
        <f t="shared" si="23"/>
        <v>12.95</v>
      </c>
      <c r="BO6" s="8">
        <f t="shared" si="24"/>
        <v>12.95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940</v>
      </c>
      <c r="G7" s="16">
        <f>'[3]15'!G9</f>
        <v>0</v>
      </c>
      <c r="H7" s="17">
        <f t="shared" si="27"/>
        <v>1260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24.55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24.55</v>
      </c>
      <c r="AE7" s="8">
        <f t="shared" si="11"/>
        <v>24.55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24.55</v>
      </c>
      <c r="AL7" s="8">
        <f t="shared" si="3"/>
        <v>220.89999999999998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220.89999999999998</v>
      </c>
      <c r="AT7" s="8">
        <v>12.95</v>
      </c>
      <c r="AU7" s="8">
        <v>12.95</v>
      </c>
      <c r="AW7" s="204">
        <v>24.55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24.55</v>
      </c>
      <c r="BD7" s="204">
        <v>24.55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24.55</v>
      </c>
      <c r="BL7" s="8">
        <f t="shared" si="21"/>
        <v>12.95</v>
      </c>
      <c r="BM7" s="8">
        <f t="shared" si="22"/>
        <v>12.95</v>
      </c>
      <c r="BN7" s="8">
        <f t="shared" si="23"/>
        <v>24.55</v>
      </c>
      <c r="BO7" s="8">
        <f t="shared" si="24"/>
        <v>24.55</v>
      </c>
      <c r="BP7" s="182">
        <f t="shared" si="25"/>
        <v>-11.600000000000001</v>
      </c>
      <c r="BQ7" s="182">
        <f t="shared" si="26"/>
        <v>-11.600000000000001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940</v>
      </c>
      <c r="G8" s="16">
        <f>'[3]15'!G10</f>
        <v>0</v>
      </c>
      <c r="H8" s="17">
        <f t="shared" si="27"/>
        <v>1260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24.55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24.55</v>
      </c>
      <c r="AE8" s="8">
        <f t="shared" si="11"/>
        <v>24.55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24.55</v>
      </c>
      <c r="AL8" s="8">
        <f t="shared" si="3"/>
        <v>220.89999999999998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220.89999999999998</v>
      </c>
      <c r="AT8" s="8">
        <v>12.95</v>
      </c>
      <c r="AU8" s="8">
        <v>12.95</v>
      </c>
      <c r="AW8" s="204">
        <v>24.55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24.55</v>
      </c>
      <c r="BD8" s="204">
        <v>24.55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24.55</v>
      </c>
      <c r="BL8" s="8">
        <f t="shared" si="21"/>
        <v>12.95</v>
      </c>
      <c r="BM8" s="8">
        <f t="shared" si="22"/>
        <v>12.95</v>
      </c>
      <c r="BN8" s="8">
        <f t="shared" si="23"/>
        <v>24.55</v>
      </c>
      <c r="BO8" s="8">
        <f t="shared" si="24"/>
        <v>24.55</v>
      </c>
      <c r="BP8" s="182">
        <f t="shared" si="25"/>
        <v>-11.600000000000001</v>
      </c>
      <c r="BQ8" s="182">
        <f t="shared" si="26"/>
        <v>-11.600000000000001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940</v>
      </c>
      <c r="G9" s="16">
        <f>'[3]15'!G11</f>
        <v>0</v>
      </c>
      <c r="H9" s="17">
        <f t="shared" si="27"/>
        <v>1260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26.57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26.57</v>
      </c>
      <c r="AE9" s="8">
        <f t="shared" si="11"/>
        <v>26.57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26.57</v>
      </c>
      <c r="AL9" s="8">
        <f t="shared" si="3"/>
        <v>216.86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216.86</v>
      </c>
      <c r="AT9" s="8">
        <v>22.75</v>
      </c>
      <c r="AU9" s="8">
        <v>22.75</v>
      </c>
      <c r="AW9" s="204">
        <v>26.57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26.57</v>
      </c>
      <c r="BD9" s="204">
        <v>26.57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26.57</v>
      </c>
      <c r="BL9" s="8">
        <f t="shared" si="21"/>
        <v>22.75</v>
      </c>
      <c r="BM9" s="8">
        <f t="shared" si="22"/>
        <v>22.75</v>
      </c>
      <c r="BN9" s="8">
        <f t="shared" si="23"/>
        <v>26.57</v>
      </c>
      <c r="BO9" s="8">
        <f t="shared" si="24"/>
        <v>26.57</v>
      </c>
      <c r="BP9" s="182">
        <f t="shared" si="25"/>
        <v>-3.8200000000000003</v>
      </c>
      <c r="BQ9" s="182">
        <f t="shared" si="26"/>
        <v>-3.8200000000000003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940</v>
      </c>
      <c r="G10" s="16">
        <f>'[3]15'!G12</f>
        <v>0</v>
      </c>
      <c r="H10" s="17">
        <f t="shared" si="27"/>
        <v>1260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26.57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26.57</v>
      </c>
      <c r="AE10" s="8">
        <f t="shared" si="11"/>
        <v>26.57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26.57</v>
      </c>
      <c r="AL10" s="8">
        <f t="shared" si="3"/>
        <v>216.86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216.86</v>
      </c>
      <c r="AT10" s="8">
        <v>22.75</v>
      </c>
      <c r="AU10" s="8">
        <v>22.75</v>
      </c>
      <c r="AW10" s="204">
        <v>26.57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26.57</v>
      </c>
      <c r="BD10" s="204">
        <v>26.57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26.57</v>
      </c>
      <c r="BL10" s="8">
        <f t="shared" si="21"/>
        <v>22.75</v>
      </c>
      <c r="BM10" s="8">
        <f t="shared" si="22"/>
        <v>22.75</v>
      </c>
      <c r="BN10" s="8">
        <f t="shared" si="23"/>
        <v>26.57</v>
      </c>
      <c r="BO10" s="8">
        <f t="shared" si="24"/>
        <v>26.57</v>
      </c>
      <c r="BP10" s="182">
        <f t="shared" si="25"/>
        <v>-3.8200000000000003</v>
      </c>
      <c r="BQ10" s="182">
        <f t="shared" si="26"/>
        <v>-3.8200000000000003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940</v>
      </c>
      <c r="G11" s="16">
        <f>'[3]15'!G13</f>
        <v>0</v>
      </c>
      <c r="H11" s="17">
        <f t="shared" si="27"/>
        <v>1260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26.57</v>
      </c>
      <c r="AE11" s="8">
        <f t="shared" si="11"/>
        <v>26.57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26.57</v>
      </c>
      <c r="AL11" s="8">
        <f t="shared" si="3"/>
        <v>216.86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216.86</v>
      </c>
      <c r="AT11" s="8">
        <v>22.75</v>
      </c>
      <c r="AU11" s="8">
        <v>22.75</v>
      </c>
      <c r="AW11" s="204">
        <v>26.57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26.57</v>
      </c>
      <c r="BD11" s="204">
        <v>26.57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26.57</v>
      </c>
      <c r="BL11" s="8">
        <f t="shared" si="21"/>
        <v>22.75</v>
      </c>
      <c r="BM11" s="8">
        <f t="shared" si="22"/>
        <v>22.75</v>
      </c>
      <c r="BN11" s="8">
        <f t="shared" si="23"/>
        <v>26.57</v>
      </c>
      <c r="BO11" s="8">
        <f t="shared" si="24"/>
        <v>26.57</v>
      </c>
      <c r="BP11" s="182">
        <f t="shared" si="25"/>
        <v>-3.8200000000000003</v>
      </c>
      <c r="BQ11" s="182">
        <f t="shared" si="26"/>
        <v>-3.8200000000000003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940</v>
      </c>
      <c r="G12" s="16">
        <f>'[3]15'!G14</f>
        <v>0</v>
      </c>
      <c r="H12" s="17">
        <f t="shared" si="27"/>
        <v>1260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26.57</v>
      </c>
      <c r="AE12" s="8">
        <f t="shared" si="11"/>
        <v>26.57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26.57</v>
      </c>
      <c r="AL12" s="8">
        <f t="shared" si="3"/>
        <v>216.86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216.86</v>
      </c>
      <c r="AT12" s="8">
        <v>22.75</v>
      </c>
      <c r="AU12" s="8">
        <v>22.75</v>
      </c>
      <c r="AW12" s="204">
        <v>26.57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26.57</v>
      </c>
      <c r="BD12" s="204">
        <v>26.57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26.57</v>
      </c>
      <c r="BL12" s="8">
        <f t="shared" si="21"/>
        <v>22.75</v>
      </c>
      <c r="BM12" s="8">
        <f t="shared" si="22"/>
        <v>22.75</v>
      </c>
      <c r="BN12" s="8">
        <f t="shared" si="23"/>
        <v>26.57</v>
      </c>
      <c r="BO12" s="8">
        <f t="shared" si="24"/>
        <v>26.57</v>
      </c>
      <c r="BP12" s="182">
        <f t="shared" si="25"/>
        <v>-3.8200000000000003</v>
      </c>
      <c r="BQ12" s="182">
        <f t="shared" si="26"/>
        <v>-3.8200000000000003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940</v>
      </c>
      <c r="G13" s="16">
        <f>'[3]15'!G15</f>
        <v>0</v>
      </c>
      <c r="H13" s="17">
        <f t="shared" si="27"/>
        <v>1260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26.57</v>
      </c>
      <c r="AE13" s="8">
        <f t="shared" si="11"/>
        <v>26.57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26.57</v>
      </c>
      <c r="AL13" s="8">
        <f t="shared" si="3"/>
        <v>216.86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216.86</v>
      </c>
      <c r="AT13" s="8">
        <v>22.75</v>
      </c>
      <c r="AU13" s="8">
        <v>22.75</v>
      </c>
      <c r="AW13" s="204">
        <v>26.57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26.57</v>
      </c>
      <c r="BD13" s="204">
        <v>26.57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26.57</v>
      </c>
      <c r="BL13" s="8">
        <f t="shared" si="21"/>
        <v>22.75</v>
      </c>
      <c r="BM13" s="8">
        <f t="shared" si="22"/>
        <v>22.75</v>
      </c>
      <c r="BN13" s="8">
        <f t="shared" si="23"/>
        <v>26.57</v>
      </c>
      <c r="BO13" s="8">
        <f t="shared" si="24"/>
        <v>26.57</v>
      </c>
      <c r="BP13" s="182">
        <f t="shared" si="25"/>
        <v>-3.8200000000000003</v>
      </c>
      <c r="BQ13" s="182">
        <f t="shared" si="26"/>
        <v>-3.8200000000000003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940</v>
      </c>
      <c r="G14" s="16">
        <f>'[3]15'!G16</f>
        <v>0</v>
      </c>
      <c r="H14" s="17">
        <f t="shared" si="27"/>
        <v>1260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26.57</v>
      </c>
      <c r="AE14" s="8">
        <f t="shared" si="11"/>
        <v>26.57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26.57</v>
      </c>
      <c r="AL14" s="8">
        <f t="shared" si="3"/>
        <v>216.86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216.86</v>
      </c>
      <c r="AT14" s="8">
        <v>22.75</v>
      </c>
      <c r="AU14" s="8">
        <v>22.75</v>
      </c>
      <c r="AW14" s="204">
        <v>26.57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26.57</v>
      </c>
      <c r="BD14" s="204">
        <v>26.57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26.57</v>
      </c>
      <c r="BL14" s="8">
        <f t="shared" si="21"/>
        <v>22.75</v>
      </c>
      <c r="BM14" s="8">
        <f t="shared" si="22"/>
        <v>22.75</v>
      </c>
      <c r="BN14" s="8">
        <f t="shared" si="23"/>
        <v>26.57</v>
      </c>
      <c r="BO14" s="8">
        <f t="shared" si="24"/>
        <v>26.57</v>
      </c>
      <c r="BP14" s="182">
        <f t="shared" si="25"/>
        <v>-3.8200000000000003</v>
      </c>
      <c r="BQ14" s="182">
        <f t="shared" si="26"/>
        <v>-3.8200000000000003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940</v>
      </c>
      <c r="G15" s="16">
        <f>'[3]15'!G17</f>
        <v>0</v>
      </c>
      <c r="H15" s="17">
        <f t="shared" si="27"/>
        <v>1260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26.57</v>
      </c>
      <c r="AE15" s="8">
        <f t="shared" si="11"/>
        <v>26.57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26.57</v>
      </c>
      <c r="AL15" s="8">
        <f t="shared" si="3"/>
        <v>216.86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216.86</v>
      </c>
      <c r="AT15" s="8">
        <v>22.75</v>
      </c>
      <c r="AU15" s="8">
        <v>22.75</v>
      </c>
      <c r="AW15" s="204">
        <v>26.57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26.57</v>
      </c>
      <c r="BD15" s="204">
        <v>26.57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26.57</v>
      </c>
      <c r="BL15" s="8">
        <f t="shared" si="21"/>
        <v>22.75</v>
      </c>
      <c r="BM15" s="8">
        <f t="shared" si="22"/>
        <v>22.75</v>
      </c>
      <c r="BN15" s="8">
        <f t="shared" si="23"/>
        <v>26.57</v>
      </c>
      <c r="BO15" s="8">
        <f t="shared" si="24"/>
        <v>26.57</v>
      </c>
      <c r="BP15" s="182">
        <f t="shared" si="25"/>
        <v>-3.8200000000000003</v>
      </c>
      <c r="BQ15" s="182">
        <f t="shared" si="26"/>
        <v>-3.8200000000000003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940</v>
      </c>
      <c r="G16" s="16">
        <f>'[3]15'!G18</f>
        <v>0</v>
      </c>
      <c r="H16" s="17">
        <f t="shared" si="27"/>
        <v>1260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26.57</v>
      </c>
      <c r="AE16" s="8">
        <f t="shared" si="11"/>
        <v>26.57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26.57</v>
      </c>
      <c r="AL16" s="8">
        <f t="shared" si="3"/>
        <v>216.86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216.86</v>
      </c>
      <c r="AT16" s="8">
        <v>22.75</v>
      </c>
      <c r="AU16" s="8">
        <v>22.75</v>
      </c>
      <c r="AW16" s="204">
        <v>26.57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26.57</v>
      </c>
      <c r="BD16" s="204">
        <v>26.57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26.57</v>
      </c>
      <c r="BL16" s="8">
        <f t="shared" si="21"/>
        <v>22.75</v>
      </c>
      <c r="BM16" s="8">
        <f t="shared" si="22"/>
        <v>22.75</v>
      </c>
      <c r="BN16" s="8">
        <f t="shared" si="23"/>
        <v>26.57</v>
      </c>
      <c r="BO16" s="8">
        <f t="shared" si="24"/>
        <v>26.57</v>
      </c>
      <c r="BP16" s="182">
        <f t="shared" si="25"/>
        <v>-3.8200000000000003</v>
      </c>
      <c r="BQ16" s="182">
        <f t="shared" si="26"/>
        <v>-3.8200000000000003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940</v>
      </c>
      <c r="G17" s="16">
        <f>'[3]15'!G19</f>
        <v>0</v>
      </c>
      <c r="H17" s="17">
        <f t="shared" si="27"/>
        <v>1260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26.57</v>
      </c>
      <c r="AE17" s="8">
        <f t="shared" si="11"/>
        <v>26.57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26.57</v>
      </c>
      <c r="AL17" s="8">
        <f t="shared" si="3"/>
        <v>216.86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216.86</v>
      </c>
      <c r="AT17" s="8">
        <v>26.57</v>
      </c>
      <c r="AU17" s="8">
        <v>26.57</v>
      </c>
      <c r="AW17" s="204">
        <v>26.57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26.57</v>
      </c>
      <c r="BD17" s="204">
        <v>26.57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26.57</v>
      </c>
      <c r="BL17" s="8">
        <f t="shared" si="21"/>
        <v>26.57</v>
      </c>
      <c r="BM17" s="8">
        <f t="shared" si="22"/>
        <v>26.57</v>
      </c>
      <c r="BN17" s="8">
        <f t="shared" si="23"/>
        <v>26.57</v>
      </c>
      <c r="BO17" s="8">
        <f t="shared" si="24"/>
        <v>26.57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940</v>
      </c>
      <c r="G18" s="16">
        <f>'[3]15'!G20</f>
        <v>0</v>
      </c>
      <c r="H18" s="17">
        <f t="shared" si="27"/>
        <v>1260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26.57</v>
      </c>
      <c r="AE18" s="8">
        <f t="shared" si="11"/>
        <v>26.57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26.57</v>
      </c>
      <c r="AL18" s="8">
        <f t="shared" si="3"/>
        <v>216.86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216.86</v>
      </c>
      <c r="AT18" s="8">
        <v>26.57</v>
      </c>
      <c r="AU18" s="8">
        <v>26.57</v>
      </c>
      <c r="AW18" s="204">
        <v>26.57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26.57</v>
      </c>
      <c r="BD18" s="204">
        <v>26.57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26.57</v>
      </c>
      <c r="BL18" s="8">
        <f t="shared" si="21"/>
        <v>26.57</v>
      </c>
      <c r="BM18" s="8">
        <f t="shared" si="22"/>
        <v>26.57</v>
      </c>
      <c r="BN18" s="8">
        <f t="shared" si="23"/>
        <v>26.57</v>
      </c>
      <c r="BO18" s="8">
        <f t="shared" si="24"/>
        <v>26.57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940</v>
      </c>
      <c r="G19" s="16">
        <f>'[3]15'!G21</f>
        <v>0</v>
      </c>
      <c r="H19" s="17">
        <f t="shared" si="27"/>
        <v>1260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26.57</v>
      </c>
      <c r="AE19" s="8">
        <f t="shared" si="11"/>
        <v>26.57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26.57</v>
      </c>
      <c r="AL19" s="8">
        <f t="shared" ref="AL19:AQ61" si="31">Q19-X19-AE19</f>
        <v>216.86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216.86</v>
      </c>
      <c r="AT19" s="8">
        <v>26.57</v>
      </c>
      <c r="AU19" s="8">
        <v>26.57</v>
      </c>
      <c r="AW19" s="204">
        <v>26.57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26.57</v>
      </c>
      <c r="BD19" s="204">
        <v>26.57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26.57</v>
      </c>
      <c r="BL19" s="8">
        <f t="shared" si="21"/>
        <v>26.57</v>
      </c>
      <c r="BM19" s="8">
        <f t="shared" si="22"/>
        <v>26.57</v>
      </c>
      <c r="BN19" s="8">
        <f t="shared" si="23"/>
        <v>26.57</v>
      </c>
      <c r="BO19" s="8">
        <f t="shared" si="24"/>
        <v>26.57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940</v>
      </c>
      <c r="G20" s="16">
        <f>'[3]15'!G22</f>
        <v>0</v>
      </c>
      <c r="H20" s="17">
        <f t="shared" si="27"/>
        <v>1260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26.57</v>
      </c>
      <c r="AE20" s="8">
        <f t="shared" si="11"/>
        <v>26.57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26.57</v>
      </c>
      <c r="AL20" s="8">
        <f t="shared" si="31"/>
        <v>216.86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216.86</v>
      </c>
      <c r="AT20" s="8">
        <v>26.57</v>
      </c>
      <c r="AU20" s="8">
        <v>26.57</v>
      </c>
      <c r="AW20" s="204">
        <v>26.57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26.57</v>
      </c>
      <c r="BD20" s="204">
        <v>26.57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26.57</v>
      </c>
      <c r="BL20" s="8">
        <f t="shared" si="21"/>
        <v>26.57</v>
      </c>
      <c r="BM20" s="8">
        <f t="shared" si="22"/>
        <v>26.57</v>
      </c>
      <c r="BN20" s="8">
        <f t="shared" si="23"/>
        <v>26.57</v>
      </c>
      <c r="BO20" s="8">
        <f t="shared" si="24"/>
        <v>26.57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940</v>
      </c>
      <c r="G21" s="16">
        <f>'[3]15'!G23</f>
        <v>0</v>
      </c>
      <c r="H21" s="17">
        <f t="shared" si="27"/>
        <v>1260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26.57</v>
      </c>
      <c r="AE21" s="8">
        <f t="shared" si="11"/>
        <v>26.57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26.57</v>
      </c>
      <c r="AL21" s="8">
        <f t="shared" si="31"/>
        <v>216.86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216.86</v>
      </c>
      <c r="AT21" s="8">
        <v>26.57</v>
      </c>
      <c r="AU21" s="8">
        <v>26.57</v>
      </c>
      <c r="AW21" s="204">
        <v>26.57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26.57</v>
      </c>
      <c r="BD21" s="204">
        <v>26.57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26.57</v>
      </c>
      <c r="BL21" s="8">
        <f t="shared" si="21"/>
        <v>26.57</v>
      </c>
      <c r="BM21" s="8">
        <f t="shared" si="22"/>
        <v>26.57</v>
      </c>
      <c r="BN21" s="8">
        <f t="shared" si="23"/>
        <v>26.57</v>
      </c>
      <c r="BO21" s="8">
        <f t="shared" si="24"/>
        <v>26.57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940</v>
      </c>
      <c r="G22" s="16">
        <f>'[3]15'!G24</f>
        <v>0</v>
      </c>
      <c r="H22" s="17">
        <f t="shared" si="27"/>
        <v>1260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26.57</v>
      </c>
      <c r="AE22" s="8">
        <f t="shared" si="11"/>
        <v>26.57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26.57</v>
      </c>
      <c r="AL22" s="8">
        <f t="shared" si="31"/>
        <v>216.86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216.86</v>
      </c>
      <c r="AT22" s="8">
        <v>26.57</v>
      </c>
      <c r="AU22" s="8">
        <v>26.57</v>
      </c>
      <c r="AW22" s="204">
        <v>26.57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26.57</v>
      </c>
      <c r="BD22" s="204">
        <v>26.57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26.57</v>
      </c>
      <c r="BL22" s="8">
        <f t="shared" si="21"/>
        <v>26.57</v>
      </c>
      <c r="BM22" s="8">
        <f t="shared" si="22"/>
        <v>26.57</v>
      </c>
      <c r="BN22" s="8">
        <f t="shared" si="23"/>
        <v>26.57</v>
      </c>
      <c r="BO22" s="8">
        <f t="shared" si="24"/>
        <v>26.57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940</v>
      </c>
      <c r="G23" s="16">
        <f>'[3]15'!G25</f>
        <v>0</v>
      </c>
      <c r="H23" s="17">
        <f t="shared" si="27"/>
        <v>1260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26.57</v>
      </c>
      <c r="AE23" s="8">
        <f t="shared" si="11"/>
        <v>26.57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26.57</v>
      </c>
      <c r="AL23" s="8">
        <f t="shared" si="31"/>
        <v>216.86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216.86</v>
      </c>
      <c r="AT23" s="8">
        <v>26.57</v>
      </c>
      <c r="AU23" s="8">
        <v>26.57</v>
      </c>
      <c r="AW23" s="204">
        <v>26.57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26.57</v>
      </c>
      <c r="BD23" s="204">
        <v>26.57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26.57</v>
      </c>
      <c r="BL23" s="8">
        <f t="shared" si="21"/>
        <v>26.57</v>
      </c>
      <c r="BM23" s="8">
        <f t="shared" si="22"/>
        <v>26.57</v>
      </c>
      <c r="BN23" s="8">
        <f t="shared" si="23"/>
        <v>26.57</v>
      </c>
      <c r="BO23" s="8">
        <f t="shared" si="24"/>
        <v>26.57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940</v>
      </c>
      <c r="G24" s="16">
        <f>'[3]15'!G26</f>
        <v>0</v>
      </c>
      <c r="H24" s="17">
        <f t="shared" si="27"/>
        <v>1260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26.57</v>
      </c>
      <c r="AE24" s="8">
        <f t="shared" si="11"/>
        <v>26.57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26.57</v>
      </c>
      <c r="AL24" s="8">
        <f t="shared" si="31"/>
        <v>216.86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216.86</v>
      </c>
      <c r="AT24" s="8">
        <v>26.57</v>
      </c>
      <c r="AU24" s="8">
        <v>26.57</v>
      </c>
      <c r="AW24" s="204">
        <v>26.57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26.57</v>
      </c>
      <c r="BD24" s="204">
        <v>26.57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26.57</v>
      </c>
      <c r="BL24" s="8">
        <f t="shared" si="21"/>
        <v>26.57</v>
      </c>
      <c r="BM24" s="8">
        <f t="shared" si="22"/>
        <v>26.57</v>
      </c>
      <c r="BN24" s="8">
        <f t="shared" si="23"/>
        <v>26.57</v>
      </c>
      <c r="BO24" s="8">
        <f t="shared" si="24"/>
        <v>26.57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940</v>
      </c>
      <c r="G25" s="16">
        <f>'[3]15'!G27</f>
        <v>0</v>
      </c>
      <c r="H25" s="17">
        <f t="shared" si="27"/>
        <v>1260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20.3</v>
      </c>
      <c r="AE25" s="8">
        <f t="shared" si="11"/>
        <v>20.3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20.3</v>
      </c>
      <c r="AL25" s="8">
        <f t="shared" si="31"/>
        <v>229.39999999999998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229.39999999999998</v>
      </c>
      <c r="AT25" s="8">
        <v>20.3</v>
      </c>
      <c r="AU25" s="8">
        <v>20.3</v>
      </c>
      <c r="AW25" s="204">
        <v>20.3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20.3</v>
      </c>
      <c r="BD25" s="204">
        <v>20.3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20.3</v>
      </c>
      <c r="BL25" s="8">
        <f t="shared" si="21"/>
        <v>20.3</v>
      </c>
      <c r="BM25" s="8">
        <f t="shared" si="22"/>
        <v>20.3</v>
      </c>
      <c r="BN25" s="8">
        <f t="shared" si="23"/>
        <v>20.3</v>
      </c>
      <c r="BO25" s="8">
        <f t="shared" si="24"/>
        <v>20.3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940</v>
      </c>
      <c r="G26" s="16">
        <f>'[3]15'!G28</f>
        <v>0</v>
      </c>
      <c r="H26" s="17">
        <f t="shared" si="27"/>
        <v>1260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20.3</v>
      </c>
      <c r="AE26" s="8">
        <f t="shared" si="11"/>
        <v>20.3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20.3</v>
      </c>
      <c r="AL26" s="8">
        <f t="shared" si="31"/>
        <v>229.39999999999998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229.39999999999998</v>
      </c>
      <c r="AT26" s="8">
        <v>20.3</v>
      </c>
      <c r="AU26" s="8">
        <v>20.3</v>
      </c>
      <c r="AW26" s="204">
        <v>20.3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20.3</v>
      </c>
      <c r="BD26" s="204">
        <v>20.3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20.3</v>
      </c>
      <c r="BL26" s="8">
        <f t="shared" si="21"/>
        <v>20.3</v>
      </c>
      <c r="BM26" s="8">
        <f t="shared" si="22"/>
        <v>20.3</v>
      </c>
      <c r="BN26" s="8">
        <f t="shared" si="23"/>
        <v>20.3</v>
      </c>
      <c r="BO26" s="8">
        <f t="shared" si="24"/>
        <v>20.3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940</v>
      </c>
      <c r="G27" s="16">
        <f>'[3]15'!G29</f>
        <v>0</v>
      </c>
      <c r="H27" s="17">
        <f t="shared" si="27"/>
        <v>1260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20.3</v>
      </c>
      <c r="AE27" s="8">
        <f t="shared" si="11"/>
        <v>20.3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20.3</v>
      </c>
      <c r="AL27" s="8">
        <f t="shared" si="31"/>
        <v>229.39999999999998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229.39999999999998</v>
      </c>
      <c r="AT27" s="8">
        <v>12.95</v>
      </c>
      <c r="AU27" s="8">
        <v>12.95</v>
      </c>
      <c r="AW27" s="204">
        <v>20.3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20.3</v>
      </c>
      <c r="BD27" s="204">
        <v>20.3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20.3</v>
      </c>
      <c r="BL27" s="8">
        <f t="shared" si="21"/>
        <v>12.95</v>
      </c>
      <c r="BM27" s="8">
        <f t="shared" si="22"/>
        <v>12.95</v>
      </c>
      <c r="BN27" s="8">
        <f t="shared" si="23"/>
        <v>20.3</v>
      </c>
      <c r="BO27" s="8">
        <f t="shared" si="24"/>
        <v>20.3</v>
      </c>
      <c r="BP27" s="182">
        <f t="shared" si="25"/>
        <v>-7.3500000000000014</v>
      </c>
      <c r="BQ27" s="182">
        <f t="shared" si="26"/>
        <v>-7.3500000000000014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940</v>
      </c>
      <c r="G28" s="16">
        <f>'[3]15'!G30</f>
        <v>0</v>
      </c>
      <c r="H28" s="17">
        <f t="shared" si="27"/>
        <v>1260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20.3</v>
      </c>
      <c r="AE28" s="8">
        <f t="shared" si="11"/>
        <v>20.3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20.3</v>
      </c>
      <c r="AL28" s="8">
        <f t="shared" si="31"/>
        <v>229.39999999999998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229.39999999999998</v>
      </c>
      <c r="AT28" s="8">
        <v>12.95</v>
      </c>
      <c r="AU28" s="8">
        <v>12.95</v>
      </c>
      <c r="AW28" s="204">
        <v>20.3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20.3</v>
      </c>
      <c r="BD28" s="204">
        <v>20.3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20.3</v>
      </c>
      <c r="BL28" s="8">
        <f t="shared" si="21"/>
        <v>12.95</v>
      </c>
      <c r="BM28" s="8">
        <f t="shared" si="22"/>
        <v>12.95</v>
      </c>
      <c r="BN28" s="8">
        <f t="shared" si="23"/>
        <v>20.3</v>
      </c>
      <c r="BO28" s="8">
        <f t="shared" si="24"/>
        <v>20.3</v>
      </c>
      <c r="BP28" s="182">
        <f t="shared" si="25"/>
        <v>-7.3500000000000014</v>
      </c>
      <c r="BQ28" s="182">
        <f t="shared" si="26"/>
        <v>-7.3500000000000014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940</v>
      </c>
      <c r="G29" s="16">
        <f>'[3]15'!G31</f>
        <v>0</v>
      </c>
      <c r="H29" s="17">
        <f t="shared" si="27"/>
        <v>1260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20.3</v>
      </c>
      <c r="AE29" s="8">
        <f t="shared" si="11"/>
        <v>20.3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20.3</v>
      </c>
      <c r="AL29" s="8">
        <f t="shared" si="31"/>
        <v>229.39999999999998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229.39999999999998</v>
      </c>
      <c r="AT29" s="8">
        <v>12.95</v>
      </c>
      <c r="AU29" s="8">
        <v>12.95</v>
      </c>
      <c r="AW29" s="204">
        <v>20.3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20.3</v>
      </c>
      <c r="BD29" s="204">
        <v>20.3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20.3</v>
      </c>
      <c r="BL29" s="8">
        <f t="shared" si="21"/>
        <v>12.95</v>
      </c>
      <c r="BM29" s="8">
        <f t="shared" si="22"/>
        <v>12.95</v>
      </c>
      <c r="BN29" s="8">
        <f t="shared" si="23"/>
        <v>20.3</v>
      </c>
      <c r="BO29" s="8">
        <f t="shared" si="24"/>
        <v>20.3</v>
      </c>
      <c r="BP29" s="182">
        <f t="shared" si="25"/>
        <v>-7.3500000000000014</v>
      </c>
      <c r="BQ29" s="182">
        <f t="shared" si="26"/>
        <v>-7.3500000000000014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940</v>
      </c>
      <c r="G30" s="16">
        <f>'[3]15'!G32</f>
        <v>0</v>
      </c>
      <c r="H30" s="17">
        <f t="shared" si="27"/>
        <v>1260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20.3</v>
      </c>
      <c r="AE30" s="8">
        <f t="shared" si="11"/>
        <v>20.3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20.3</v>
      </c>
      <c r="AL30" s="8">
        <f t="shared" si="31"/>
        <v>229.39999999999998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229.39999999999998</v>
      </c>
      <c r="AT30" s="8">
        <v>12.95</v>
      </c>
      <c r="AU30" s="8">
        <v>12.95</v>
      </c>
      <c r="AW30" s="204">
        <v>20.3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20.3</v>
      </c>
      <c r="BD30" s="204">
        <v>20.3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20.3</v>
      </c>
      <c r="BL30" s="8">
        <f t="shared" si="21"/>
        <v>12.95</v>
      </c>
      <c r="BM30" s="8">
        <f t="shared" si="22"/>
        <v>12.95</v>
      </c>
      <c r="BN30" s="8">
        <f t="shared" si="23"/>
        <v>20.3</v>
      </c>
      <c r="BO30" s="8">
        <f t="shared" si="24"/>
        <v>20.3</v>
      </c>
      <c r="BP30" s="182">
        <f t="shared" si="25"/>
        <v>-7.3500000000000014</v>
      </c>
      <c r="BQ30" s="182">
        <f t="shared" si="26"/>
        <v>-7.3500000000000014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940</v>
      </c>
      <c r="G31" s="16">
        <f>'[3]15'!G33</f>
        <v>0</v>
      </c>
      <c r="H31" s="17">
        <f t="shared" si="27"/>
        <v>1260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20.3</v>
      </c>
      <c r="AE31" s="8">
        <f t="shared" si="11"/>
        <v>20.3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20.3</v>
      </c>
      <c r="AL31" s="8">
        <f t="shared" si="31"/>
        <v>229.39999999999998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229.39999999999998</v>
      </c>
      <c r="AT31" s="8">
        <v>20.3</v>
      </c>
      <c r="AU31" s="8">
        <v>20.3</v>
      </c>
      <c r="AW31" s="204">
        <v>20.3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20.3</v>
      </c>
      <c r="BD31" s="204">
        <v>20.3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20.3</v>
      </c>
      <c r="BL31" s="8">
        <f t="shared" si="21"/>
        <v>20.3</v>
      </c>
      <c r="BM31" s="8">
        <f t="shared" si="22"/>
        <v>20.3</v>
      </c>
      <c r="BN31" s="8">
        <f t="shared" si="23"/>
        <v>20.3</v>
      </c>
      <c r="BO31" s="8">
        <f t="shared" si="24"/>
        <v>20.3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940</v>
      </c>
      <c r="G32" s="16">
        <f>'[3]15'!G34</f>
        <v>0</v>
      </c>
      <c r="H32" s="17">
        <f t="shared" si="27"/>
        <v>1260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24.55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24.55</v>
      </c>
      <c r="AE32" s="8">
        <f t="shared" si="11"/>
        <v>24.55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24.55</v>
      </c>
      <c r="AL32" s="8">
        <f t="shared" si="31"/>
        <v>220.89999999999998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220.89999999999998</v>
      </c>
      <c r="AT32" s="8">
        <v>24.55</v>
      </c>
      <c r="AU32" s="8">
        <v>24.55</v>
      </c>
      <c r="AW32" s="204">
        <v>24.55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24.55</v>
      </c>
      <c r="BD32" s="204">
        <v>24.55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24.55</v>
      </c>
      <c r="BL32" s="8">
        <f t="shared" si="21"/>
        <v>24.55</v>
      </c>
      <c r="BM32" s="8">
        <f t="shared" si="22"/>
        <v>24.55</v>
      </c>
      <c r="BN32" s="8">
        <f t="shared" si="23"/>
        <v>24.55</v>
      </c>
      <c r="BO32" s="8">
        <f t="shared" si="24"/>
        <v>24.55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940</v>
      </c>
      <c r="G33" s="16">
        <f>'[3]15'!G35</f>
        <v>0</v>
      </c>
      <c r="H33" s="17">
        <f t="shared" si="27"/>
        <v>1260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26.57</v>
      </c>
      <c r="AE33" s="8">
        <f t="shared" si="11"/>
        <v>26.57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26.57</v>
      </c>
      <c r="AL33" s="8">
        <f t="shared" si="31"/>
        <v>216.86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216.86</v>
      </c>
      <c r="AT33" s="8">
        <v>26.57</v>
      </c>
      <c r="AU33" s="8">
        <v>26.57</v>
      </c>
      <c r="AW33" s="204">
        <v>26.57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26.57</v>
      </c>
      <c r="BD33" s="204">
        <v>26.57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26.57</v>
      </c>
      <c r="BL33" s="8">
        <f t="shared" si="21"/>
        <v>26.57</v>
      </c>
      <c r="BM33" s="8">
        <f t="shared" si="22"/>
        <v>26.57</v>
      </c>
      <c r="BN33" s="8">
        <f t="shared" si="23"/>
        <v>26.57</v>
      </c>
      <c r="BO33" s="8">
        <f t="shared" si="24"/>
        <v>26.57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940</v>
      </c>
      <c r="G34" s="16">
        <f>'[3]15'!G36</f>
        <v>0</v>
      </c>
      <c r="H34" s="17">
        <f t="shared" si="27"/>
        <v>1260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4">
        <v>26.57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26.57</v>
      </c>
      <c r="BD34" s="204">
        <v>26.57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940</v>
      </c>
      <c r="G35" s="16">
        <f>'[3]15'!G37</f>
        <v>0</v>
      </c>
      <c r="H35" s="17">
        <f t="shared" si="27"/>
        <v>1260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4">
        <v>26.57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26.57</v>
      </c>
      <c r="BD35" s="204">
        <v>26.57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940</v>
      </c>
      <c r="G36" s="16">
        <f>'[3]15'!G38</f>
        <v>0</v>
      </c>
      <c r="H36" s="17">
        <f t="shared" si="27"/>
        <v>1260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4">
        <v>26.57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26.57</v>
      </c>
      <c r="BD36" s="204">
        <v>26.57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940</v>
      </c>
      <c r="G37" s="16">
        <f>'[3]15'!G39</f>
        <v>0</v>
      </c>
      <c r="H37" s="17">
        <f t="shared" si="27"/>
        <v>1260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4">
        <v>26.57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26.57</v>
      </c>
      <c r="BD37" s="204">
        <v>26.57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940</v>
      </c>
      <c r="G38" s="16">
        <f>'[3]15'!G40</f>
        <v>0</v>
      </c>
      <c r="H38" s="17">
        <f t="shared" si="27"/>
        <v>1260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4">
        <v>26.57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26.57</v>
      </c>
      <c r="BD38" s="204">
        <v>26.57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940</v>
      </c>
      <c r="G39" s="16">
        <f>'[3]15'!G41</f>
        <v>0</v>
      </c>
      <c r="H39" s="17">
        <f t="shared" si="27"/>
        <v>1260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4">
        <v>26.57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26.57</v>
      </c>
      <c r="BD39" s="204">
        <v>26.57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940</v>
      </c>
      <c r="G40" s="16">
        <f>'[3]15'!G42</f>
        <v>0</v>
      </c>
      <c r="H40" s="17">
        <f t="shared" si="27"/>
        <v>1260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4">
        <v>26.57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26.57</v>
      </c>
      <c r="BD40" s="204">
        <v>26.57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940</v>
      </c>
      <c r="G41" s="16">
        <f>'[3]15'!G43</f>
        <v>0</v>
      </c>
      <c r="H41" s="17">
        <f t="shared" si="27"/>
        <v>1260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4">
        <v>26.57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26.57</v>
      </c>
      <c r="BD41" s="204">
        <v>26.57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940</v>
      </c>
      <c r="G42" s="16">
        <f>'[3]15'!G44</f>
        <v>0</v>
      </c>
      <c r="H42" s="17">
        <f t="shared" si="27"/>
        <v>1260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4">
        <v>26.57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26.57</v>
      </c>
      <c r="BD42" s="204">
        <v>26.57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940</v>
      </c>
      <c r="G43" s="16">
        <f>'[3]15'!G45</f>
        <v>0</v>
      </c>
      <c r="H43" s="17">
        <f t="shared" si="27"/>
        <v>1260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4">
        <v>26.57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26.57</v>
      </c>
      <c r="BD43" s="204">
        <v>26.57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940</v>
      </c>
      <c r="G44" s="16">
        <f>'[3]15'!G46</f>
        <v>0</v>
      </c>
      <c r="H44" s="17">
        <f t="shared" si="27"/>
        <v>1260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4">
        <v>26.57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26.57</v>
      </c>
      <c r="BD44" s="204">
        <v>26.57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940</v>
      </c>
      <c r="G45" s="16">
        <f>'[3]15'!G47</f>
        <v>0</v>
      </c>
      <c r="H45" s="17">
        <f t="shared" si="27"/>
        <v>1260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4">
        <v>26.57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26.57</v>
      </c>
      <c r="BD45" s="204">
        <v>26.57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940</v>
      </c>
      <c r="G46" s="16">
        <f>'[3]15'!G48</f>
        <v>0</v>
      </c>
      <c r="H46" s="17">
        <f t="shared" si="27"/>
        <v>1260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4">
        <v>26.57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26.57</v>
      </c>
      <c r="BD46" s="204">
        <v>26.57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940</v>
      </c>
      <c r="G47" s="16">
        <f>'[3]15'!G49</f>
        <v>0</v>
      </c>
      <c r="H47" s="17">
        <f t="shared" si="27"/>
        <v>1260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26.57</v>
      </c>
      <c r="AE47" s="8">
        <f t="shared" si="11"/>
        <v>26.57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26.57</v>
      </c>
      <c r="AL47" s="8">
        <f t="shared" si="31"/>
        <v>216.86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216.86</v>
      </c>
      <c r="AT47" s="8">
        <v>26.57</v>
      </c>
      <c r="AU47" s="8">
        <v>26.57</v>
      </c>
      <c r="AW47" s="204">
        <v>26.57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26.57</v>
      </c>
      <c r="BD47" s="204">
        <v>26.57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26.57</v>
      </c>
      <c r="BL47" s="8">
        <f t="shared" si="21"/>
        <v>26.57</v>
      </c>
      <c r="BM47" s="8">
        <f t="shared" si="22"/>
        <v>26.57</v>
      </c>
      <c r="BN47" s="8">
        <f t="shared" si="23"/>
        <v>26.57</v>
      </c>
      <c r="BO47" s="8">
        <f t="shared" si="24"/>
        <v>26.57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940</v>
      </c>
      <c r="G48" s="16">
        <f>'[3]15'!G50</f>
        <v>0</v>
      </c>
      <c r="H48" s="17">
        <f t="shared" si="27"/>
        <v>1260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26.57</v>
      </c>
      <c r="AE48" s="8">
        <f t="shared" si="11"/>
        <v>26.57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26.57</v>
      </c>
      <c r="AL48" s="8">
        <f t="shared" si="31"/>
        <v>216.86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216.86</v>
      </c>
      <c r="AT48" s="8">
        <v>26.57</v>
      </c>
      <c r="AU48" s="8">
        <v>26.57</v>
      </c>
      <c r="AW48" s="204">
        <v>26.57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26.57</v>
      </c>
      <c r="BD48" s="204">
        <v>26.57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26.57</v>
      </c>
      <c r="BL48" s="8">
        <f t="shared" si="21"/>
        <v>26.57</v>
      </c>
      <c r="BM48" s="8">
        <f t="shared" si="22"/>
        <v>26.57</v>
      </c>
      <c r="BN48" s="8">
        <f t="shared" si="23"/>
        <v>26.57</v>
      </c>
      <c r="BO48" s="8">
        <f t="shared" si="24"/>
        <v>26.57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940</v>
      </c>
      <c r="G49" s="16">
        <f>'[3]15'!G51</f>
        <v>0</v>
      </c>
      <c r="H49" s="17">
        <f t="shared" si="27"/>
        <v>1260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26.57</v>
      </c>
      <c r="AE49" s="8">
        <f t="shared" si="11"/>
        <v>26.57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26.57</v>
      </c>
      <c r="AL49" s="8">
        <f t="shared" si="31"/>
        <v>216.86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216.86</v>
      </c>
      <c r="AT49" s="8">
        <v>26.57</v>
      </c>
      <c r="AU49" s="8">
        <v>26.57</v>
      </c>
      <c r="AW49" s="204">
        <v>26.57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26.57</v>
      </c>
      <c r="BD49" s="204">
        <v>26.57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26.57</v>
      </c>
      <c r="BL49" s="8">
        <f t="shared" si="21"/>
        <v>26.57</v>
      </c>
      <c r="BM49" s="8">
        <f t="shared" si="22"/>
        <v>26.57</v>
      </c>
      <c r="BN49" s="8">
        <f t="shared" si="23"/>
        <v>26.57</v>
      </c>
      <c r="BO49" s="8">
        <f t="shared" si="24"/>
        <v>26.57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940</v>
      </c>
      <c r="G50" s="16">
        <f>'[3]15'!G52</f>
        <v>0</v>
      </c>
      <c r="H50" s="17">
        <f t="shared" si="27"/>
        <v>1260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26.57</v>
      </c>
      <c r="AE50" s="8">
        <f t="shared" si="11"/>
        <v>26.57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26.57</v>
      </c>
      <c r="AL50" s="8">
        <f t="shared" si="31"/>
        <v>216.86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216.86</v>
      </c>
      <c r="AT50" s="8">
        <v>26.57</v>
      </c>
      <c r="AU50" s="8">
        <v>26.57</v>
      </c>
      <c r="AW50" s="204">
        <v>26.57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26.57</v>
      </c>
      <c r="BD50" s="204">
        <v>26.57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26.57</v>
      </c>
      <c r="BL50" s="8">
        <f t="shared" si="21"/>
        <v>26.57</v>
      </c>
      <c r="BM50" s="8">
        <f t="shared" si="22"/>
        <v>26.57</v>
      </c>
      <c r="BN50" s="8">
        <f t="shared" si="23"/>
        <v>26.57</v>
      </c>
      <c r="BO50" s="8">
        <f t="shared" si="24"/>
        <v>26.57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920</v>
      </c>
      <c r="G51" s="16">
        <f>'[3]15'!G53</f>
        <v>0</v>
      </c>
      <c r="H51" s="17">
        <f t="shared" si="27"/>
        <v>1240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26.57</v>
      </c>
      <c r="AE51" s="8">
        <f t="shared" si="11"/>
        <v>26.57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26.57</v>
      </c>
      <c r="AL51" s="8">
        <f t="shared" si="31"/>
        <v>216.86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216.86</v>
      </c>
      <c r="AT51" s="8">
        <v>26.57</v>
      </c>
      <c r="AU51" s="8">
        <v>26.57</v>
      </c>
      <c r="AW51" s="204">
        <v>26.57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26.57</v>
      </c>
      <c r="BD51" s="204">
        <v>26.57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26.57</v>
      </c>
      <c r="BL51" s="8">
        <f t="shared" si="21"/>
        <v>26.57</v>
      </c>
      <c r="BM51" s="8">
        <f t="shared" si="22"/>
        <v>26.57</v>
      </c>
      <c r="BN51" s="8">
        <f t="shared" si="23"/>
        <v>26.57</v>
      </c>
      <c r="BO51" s="8">
        <f t="shared" si="24"/>
        <v>26.57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920</v>
      </c>
      <c r="G52" s="16">
        <f>'[3]15'!G54</f>
        <v>0</v>
      </c>
      <c r="H52" s="17">
        <f t="shared" si="27"/>
        <v>1240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26.57</v>
      </c>
      <c r="AE52" s="8">
        <f t="shared" si="11"/>
        <v>26.57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26.57</v>
      </c>
      <c r="AL52" s="8">
        <f t="shared" si="31"/>
        <v>216.86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216.86</v>
      </c>
      <c r="AT52" s="8">
        <v>26.57</v>
      </c>
      <c r="AU52" s="8">
        <v>26.57</v>
      </c>
      <c r="AW52" s="204">
        <v>26.57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26.57</v>
      </c>
      <c r="BD52" s="204">
        <v>26.57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26.57</v>
      </c>
      <c r="BL52" s="8">
        <f t="shared" si="21"/>
        <v>26.57</v>
      </c>
      <c r="BM52" s="8">
        <f t="shared" si="22"/>
        <v>26.57</v>
      </c>
      <c r="BN52" s="8">
        <f t="shared" si="23"/>
        <v>26.57</v>
      </c>
      <c r="BO52" s="8">
        <f t="shared" si="24"/>
        <v>26.57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920</v>
      </c>
      <c r="G53" s="16">
        <f>'[3]15'!G55</f>
        <v>0</v>
      </c>
      <c r="H53" s="17">
        <f t="shared" si="27"/>
        <v>1240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26.57</v>
      </c>
      <c r="AE53" s="8">
        <f t="shared" si="11"/>
        <v>26.57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26.57</v>
      </c>
      <c r="AL53" s="8">
        <f t="shared" si="31"/>
        <v>216.86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216.86</v>
      </c>
      <c r="AT53" s="8">
        <v>26.57</v>
      </c>
      <c r="AU53" s="8">
        <v>26.57</v>
      </c>
      <c r="AW53" s="204">
        <v>26.57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26.57</v>
      </c>
      <c r="BD53" s="204">
        <v>26.57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26.57</v>
      </c>
      <c r="BL53" s="8">
        <f t="shared" si="21"/>
        <v>26.57</v>
      </c>
      <c r="BM53" s="8">
        <f t="shared" si="22"/>
        <v>26.57</v>
      </c>
      <c r="BN53" s="8">
        <f t="shared" si="23"/>
        <v>26.57</v>
      </c>
      <c r="BO53" s="8">
        <f t="shared" si="24"/>
        <v>26.57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920</v>
      </c>
      <c r="G54" s="16">
        <f>'[3]15'!G56</f>
        <v>0</v>
      </c>
      <c r="H54" s="17">
        <f t="shared" si="27"/>
        <v>1240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26.57</v>
      </c>
      <c r="AE54" s="8">
        <f t="shared" si="11"/>
        <v>26.57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26.57</v>
      </c>
      <c r="AL54" s="8">
        <f t="shared" si="31"/>
        <v>216.86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216.86</v>
      </c>
      <c r="AT54" s="8">
        <v>26.57</v>
      </c>
      <c r="AU54" s="8">
        <v>26.57</v>
      </c>
      <c r="AW54" s="204">
        <v>26.57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26.57</v>
      </c>
      <c r="BD54" s="204">
        <v>26.57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26.57</v>
      </c>
      <c r="BL54" s="8">
        <f t="shared" si="21"/>
        <v>26.57</v>
      </c>
      <c r="BM54" s="8">
        <f t="shared" si="22"/>
        <v>26.57</v>
      </c>
      <c r="BN54" s="8">
        <f t="shared" si="23"/>
        <v>26.57</v>
      </c>
      <c r="BO54" s="8">
        <f t="shared" si="24"/>
        <v>26.57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920</v>
      </c>
      <c r="G55" s="16">
        <f>'[3]15'!G57</f>
        <v>0</v>
      </c>
      <c r="H55" s="17">
        <f t="shared" si="27"/>
        <v>1240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26.57</v>
      </c>
      <c r="AE55" s="8">
        <f t="shared" si="11"/>
        <v>26.57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26.57</v>
      </c>
      <c r="AL55" s="8">
        <f t="shared" si="31"/>
        <v>216.86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216.86</v>
      </c>
      <c r="AT55" s="8">
        <v>26.57</v>
      </c>
      <c r="AU55" s="8">
        <v>26.57</v>
      </c>
      <c r="AW55" s="204">
        <v>26.57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26.57</v>
      </c>
      <c r="BD55" s="204">
        <v>26.57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26.57</v>
      </c>
      <c r="BL55" s="8">
        <f t="shared" si="21"/>
        <v>26.57</v>
      </c>
      <c r="BM55" s="8">
        <f t="shared" si="22"/>
        <v>26.57</v>
      </c>
      <c r="BN55" s="8">
        <f t="shared" si="23"/>
        <v>26.57</v>
      </c>
      <c r="BO55" s="8">
        <f t="shared" si="24"/>
        <v>26.57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920</v>
      </c>
      <c r="G56" s="16">
        <f>'[3]15'!G58</f>
        <v>0</v>
      </c>
      <c r="H56" s="17">
        <f t="shared" si="27"/>
        <v>1240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26.57</v>
      </c>
      <c r="AE56" s="8">
        <f t="shared" si="11"/>
        <v>26.57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26.57</v>
      </c>
      <c r="AL56" s="8">
        <f t="shared" si="31"/>
        <v>216.86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216.86</v>
      </c>
      <c r="AT56" s="8">
        <v>26.57</v>
      </c>
      <c r="AU56" s="8">
        <v>26.57</v>
      </c>
      <c r="AW56" s="204">
        <v>26.57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26.57</v>
      </c>
      <c r="BD56" s="204">
        <v>26.57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26.57</v>
      </c>
      <c r="BL56" s="8">
        <f t="shared" si="21"/>
        <v>26.57</v>
      </c>
      <c r="BM56" s="8">
        <f t="shared" si="22"/>
        <v>26.57</v>
      </c>
      <c r="BN56" s="8">
        <f t="shared" si="23"/>
        <v>26.57</v>
      </c>
      <c r="BO56" s="8">
        <f t="shared" si="24"/>
        <v>26.57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920</v>
      </c>
      <c r="G57" s="16">
        <f>'[3]15'!G59</f>
        <v>0</v>
      </c>
      <c r="H57" s="17">
        <f t="shared" si="27"/>
        <v>1240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26.57</v>
      </c>
      <c r="AE57" s="8">
        <f t="shared" si="11"/>
        <v>26.57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26.57</v>
      </c>
      <c r="AL57" s="8">
        <f t="shared" si="31"/>
        <v>216.86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216.86</v>
      </c>
      <c r="AT57" s="8">
        <v>26.57</v>
      </c>
      <c r="AU57" s="8">
        <v>26.57</v>
      </c>
      <c r="AW57" s="204">
        <v>26.57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26.57</v>
      </c>
      <c r="BD57" s="204">
        <v>26.57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26.57</v>
      </c>
      <c r="BL57" s="8">
        <f t="shared" si="21"/>
        <v>26.57</v>
      </c>
      <c r="BM57" s="8">
        <f t="shared" si="22"/>
        <v>26.57</v>
      </c>
      <c r="BN57" s="8">
        <f t="shared" si="23"/>
        <v>26.57</v>
      </c>
      <c r="BO57" s="8">
        <f t="shared" si="24"/>
        <v>26.57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920</v>
      </c>
      <c r="G58" s="16">
        <f>'[3]15'!G60</f>
        <v>0</v>
      </c>
      <c r="H58" s="17">
        <f t="shared" si="27"/>
        <v>1240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26.57</v>
      </c>
      <c r="AE58" s="8">
        <f t="shared" si="11"/>
        <v>26.57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26.57</v>
      </c>
      <c r="AL58" s="8">
        <f t="shared" si="31"/>
        <v>216.86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216.86</v>
      </c>
      <c r="AT58" s="8">
        <v>26.57</v>
      </c>
      <c r="AU58" s="8">
        <v>26.57</v>
      </c>
      <c r="AW58" s="204">
        <v>26.57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26.57</v>
      </c>
      <c r="BD58" s="204">
        <v>26.57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26.57</v>
      </c>
      <c r="BL58" s="8">
        <f t="shared" si="21"/>
        <v>26.57</v>
      </c>
      <c r="BM58" s="8">
        <f t="shared" si="22"/>
        <v>26.57</v>
      </c>
      <c r="BN58" s="8">
        <f t="shared" si="23"/>
        <v>26.57</v>
      </c>
      <c r="BO58" s="8">
        <f t="shared" si="24"/>
        <v>26.57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920</v>
      </c>
      <c r="G59" s="16">
        <f>'[3]15'!G61</f>
        <v>0</v>
      </c>
      <c r="H59" s="17">
        <f t="shared" si="27"/>
        <v>1240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26.57</v>
      </c>
      <c r="AE59" s="8">
        <f t="shared" si="11"/>
        <v>26.57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26.57</v>
      </c>
      <c r="AL59" s="8">
        <f t="shared" si="31"/>
        <v>216.86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216.86</v>
      </c>
      <c r="AT59" s="8">
        <v>26.57</v>
      </c>
      <c r="AU59" s="8">
        <v>26.57</v>
      </c>
      <c r="AW59" s="204">
        <v>26.57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26.57</v>
      </c>
      <c r="BD59" s="204">
        <v>26.57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26.57</v>
      </c>
      <c r="BL59" s="8">
        <f t="shared" si="21"/>
        <v>26.57</v>
      </c>
      <c r="BM59" s="8">
        <f t="shared" si="22"/>
        <v>26.57</v>
      </c>
      <c r="BN59" s="8">
        <f t="shared" si="23"/>
        <v>26.57</v>
      </c>
      <c r="BO59" s="8">
        <f t="shared" si="24"/>
        <v>26.57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920</v>
      </c>
      <c r="G60" s="16">
        <f>'[3]15'!G62</f>
        <v>0</v>
      </c>
      <c r="H60" s="17">
        <f t="shared" si="27"/>
        <v>1240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26.57</v>
      </c>
      <c r="AE60" s="8">
        <f t="shared" si="11"/>
        <v>26.57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26.57</v>
      </c>
      <c r="AL60" s="8">
        <f t="shared" si="31"/>
        <v>216.86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216.86</v>
      </c>
      <c r="AT60" s="8">
        <v>26.57</v>
      </c>
      <c r="AU60" s="8">
        <v>26.57</v>
      </c>
      <c r="AW60" s="204">
        <v>26.57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26.57</v>
      </c>
      <c r="BD60" s="204">
        <v>26.57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26.57</v>
      </c>
      <c r="BL60" s="8">
        <f t="shared" si="21"/>
        <v>26.57</v>
      </c>
      <c r="BM60" s="8">
        <f t="shared" si="22"/>
        <v>26.57</v>
      </c>
      <c r="BN60" s="8">
        <f t="shared" si="23"/>
        <v>26.57</v>
      </c>
      <c r="BO60" s="8">
        <f t="shared" si="24"/>
        <v>26.57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920</v>
      </c>
      <c r="G61" s="16">
        <f>'[3]15'!G63</f>
        <v>0</v>
      </c>
      <c r="H61" s="17">
        <f t="shared" si="27"/>
        <v>1240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26.57</v>
      </c>
      <c r="AE61" s="8">
        <f t="shared" si="11"/>
        <v>26.57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26.57</v>
      </c>
      <c r="AL61" s="8">
        <f t="shared" si="31"/>
        <v>216.86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216.86</v>
      </c>
      <c r="AT61" s="8">
        <v>26.57</v>
      </c>
      <c r="AU61" s="8">
        <v>26.57</v>
      </c>
      <c r="AW61" s="204">
        <v>26.57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26.57</v>
      </c>
      <c r="BD61" s="204">
        <v>26.57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26.57</v>
      </c>
      <c r="BL61" s="8">
        <f t="shared" si="21"/>
        <v>26.57</v>
      </c>
      <c r="BM61" s="8">
        <f t="shared" si="22"/>
        <v>26.57</v>
      </c>
      <c r="BN61" s="8">
        <f t="shared" si="23"/>
        <v>26.57</v>
      </c>
      <c r="BO61" s="8">
        <f t="shared" si="24"/>
        <v>26.57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920</v>
      </c>
      <c r="G62" s="16">
        <f>'[3]15'!G64</f>
        <v>0</v>
      </c>
      <c r="H62" s="17">
        <f t="shared" si="27"/>
        <v>1240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26.57</v>
      </c>
      <c r="AE62" s="8">
        <f t="shared" si="11"/>
        <v>26.57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26.57</v>
      </c>
      <c r="AL62" s="8">
        <f t="shared" ref="AL62:AN98" si="35">Q62-X62-AE62</f>
        <v>216.86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216.86</v>
      </c>
      <c r="AT62" s="8">
        <v>26.57</v>
      </c>
      <c r="AU62" s="8">
        <v>26.57</v>
      </c>
      <c r="AW62" s="204">
        <v>26.57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26.57</v>
      </c>
      <c r="BD62" s="204">
        <v>26.57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26.57</v>
      </c>
      <c r="BL62" s="8">
        <f t="shared" si="21"/>
        <v>26.57</v>
      </c>
      <c r="BM62" s="8">
        <f t="shared" si="22"/>
        <v>26.57</v>
      </c>
      <c r="BN62" s="8">
        <f t="shared" si="23"/>
        <v>26.57</v>
      </c>
      <c r="BO62" s="8">
        <f t="shared" si="24"/>
        <v>26.57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920</v>
      </c>
      <c r="G63" s="16">
        <f>'[3]15'!G65</f>
        <v>0</v>
      </c>
      <c r="H63" s="17">
        <f t="shared" si="27"/>
        <v>1240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26.57</v>
      </c>
      <c r="AE63" s="8">
        <f t="shared" si="11"/>
        <v>26.57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26.57</v>
      </c>
      <c r="AL63" s="8">
        <f t="shared" si="35"/>
        <v>216.86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216.86</v>
      </c>
      <c r="AT63" s="8">
        <v>26.57</v>
      </c>
      <c r="AU63" s="8">
        <v>26.57</v>
      </c>
      <c r="AW63" s="204">
        <v>26.57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26.57</v>
      </c>
      <c r="BD63" s="204">
        <v>26.57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26.57</v>
      </c>
      <c r="BL63" s="8">
        <f t="shared" si="21"/>
        <v>26.57</v>
      </c>
      <c r="BM63" s="8">
        <f t="shared" si="22"/>
        <v>26.57</v>
      </c>
      <c r="BN63" s="8">
        <f t="shared" si="23"/>
        <v>26.57</v>
      </c>
      <c r="BO63" s="8">
        <f t="shared" si="24"/>
        <v>26.57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920</v>
      </c>
      <c r="G64" s="16">
        <f>'[3]15'!G66</f>
        <v>0</v>
      </c>
      <c r="H64" s="17">
        <f t="shared" si="27"/>
        <v>1240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26.57</v>
      </c>
      <c r="AE64" s="8">
        <f t="shared" si="11"/>
        <v>26.57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26.57</v>
      </c>
      <c r="AL64" s="8">
        <f t="shared" si="35"/>
        <v>216.86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216.86</v>
      </c>
      <c r="AT64" s="8">
        <v>26.57</v>
      </c>
      <c r="AU64" s="8">
        <v>26.57</v>
      </c>
      <c r="AW64" s="204">
        <v>26.57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26.57</v>
      </c>
      <c r="BD64" s="204">
        <v>26.57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26.57</v>
      </c>
      <c r="BL64" s="8">
        <f t="shared" si="21"/>
        <v>26.57</v>
      </c>
      <c r="BM64" s="8">
        <f t="shared" si="22"/>
        <v>26.57</v>
      </c>
      <c r="BN64" s="8">
        <f t="shared" si="23"/>
        <v>26.57</v>
      </c>
      <c r="BO64" s="8">
        <f t="shared" si="24"/>
        <v>26.57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920</v>
      </c>
      <c r="G65" s="16">
        <f>'[3]15'!G67</f>
        <v>0</v>
      </c>
      <c r="H65" s="17">
        <f t="shared" si="27"/>
        <v>1240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26.57</v>
      </c>
      <c r="AE65" s="8">
        <f t="shared" si="11"/>
        <v>26.57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26.57</v>
      </c>
      <c r="AL65" s="8">
        <f t="shared" si="35"/>
        <v>216.86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216.86</v>
      </c>
      <c r="AT65" s="8">
        <v>26.57</v>
      </c>
      <c r="AU65" s="8">
        <v>26.57</v>
      </c>
      <c r="AW65" s="204">
        <v>26.57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26.57</v>
      </c>
      <c r="BD65" s="204">
        <v>26.57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26.57</v>
      </c>
      <c r="BL65" s="8">
        <f t="shared" si="21"/>
        <v>26.57</v>
      </c>
      <c r="BM65" s="8">
        <f t="shared" si="22"/>
        <v>26.57</v>
      </c>
      <c r="BN65" s="8">
        <f t="shared" si="23"/>
        <v>26.57</v>
      </c>
      <c r="BO65" s="8">
        <f t="shared" si="24"/>
        <v>26.57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920</v>
      </c>
      <c r="G66" s="16">
        <f>'[3]15'!G68</f>
        <v>0</v>
      </c>
      <c r="H66" s="17">
        <f t="shared" si="27"/>
        <v>1240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26.57</v>
      </c>
      <c r="AE66" s="8">
        <f t="shared" si="11"/>
        <v>26.57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26.57</v>
      </c>
      <c r="AL66" s="8">
        <f t="shared" si="35"/>
        <v>216.86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216.86</v>
      </c>
      <c r="AT66" s="8">
        <v>26.57</v>
      </c>
      <c r="AU66" s="8">
        <v>26.57</v>
      </c>
      <c r="AW66" s="204">
        <v>26.57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26.57</v>
      </c>
      <c r="BD66" s="204">
        <v>26.57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26.57</v>
      </c>
      <c r="BL66" s="8">
        <f t="shared" si="21"/>
        <v>26.57</v>
      </c>
      <c r="BM66" s="8">
        <f t="shared" si="22"/>
        <v>26.57</v>
      </c>
      <c r="BN66" s="8">
        <f t="shared" si="23"/>
        <v>26.57</v>
      </c>
      <c r="BO66" s="8">
        <f t="shared" si="24"/>
        <v>26.57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920</v>
      </c>
      <c r="G67" s="16">
        <f>'[3]15'!G69</f>
        <v>0</v>
      </c>
      <c r="H67" s="17">
        <f t="shared" si="27"/>
        <v>1240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26.57</v>
      </c>
      <c r="AE67" s="8">
        <f t="shared" si="11"/>
        <v>26.57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26.57</v>
      </c>
      <c r="AL67" s="8">
        <f t="shared" si="35"/>
        <v>216.86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216.86</v>
      </c>
      <c r="AT67" s="8">
        <v>26.57</v>
      </c>
      <c r="AU67" s="8">
        <v>26.57</v>
      </c>
      <c r="AW67" s="204">
        <v>26.57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26.57</v>
      </c>
      <c r="BD67" s="204">
        <v>26.57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26.57</v>
      </c>
      <c r="BL67" s="8">
        <f t="shared" si="21"/>
        <v>26.57</v>
      </c>
      <c r="BM67" s="8">
        <f t="shared" si="22"/>
        <v>26.57</v>
      </c>
      <c r="BN67" s="8">
        <f t="shared" si="23"/>
        <v>26.57</v>
      </c>
      <c r="BO67" s="8">
        <f t="shared" si="24"/>
        <v>26.57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920</v>
      </c>
      <c r="G68" s="16">
        <f>'[3]15'!G70</f>
        <v>0</v>
      </c>
      <c r="H68" s="17">
        <f t="shared" si="27"/>
        <v>1240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26.57</v>
      </c>
      <c r="AE68" s="8">
        <f t="shared" ref="AE68:AE98" si="43">BD68</f>
        <v>26.57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26.57</v>
      </c>
      <c r="AL68" s="8">
        <f t="shared" si="35"/>
        <v>216.86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216.86</v>
      </c>
      <c r="AT68" s="8">
        <v>26.57</v>
      </c>
      <c r="AU68" s="8">
        <v>26.57</v>
      </c>
      <c r="AW68" s="204">
        <v>26.57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26.57</v>
      </c>
      <c r="BD68" s="204">
        <v>26.57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26.57</v>
      </c>
      <c r="BL68" s="8">
        <f t="shared" ref="BL68:BL98" si="53">AT68</f>
        <v>26.57</v>
      </c>
      <c r="BM68" s="8">
        <f t="shared" ref="BM68:BM98" si="54">AU68</f>
        <v>26.57</v>
      </c>
      <c r="BN68" s="8">
        <f t="shared" ref="BN68:BN98" si="55">BC68</f>
        <v>26.57</v>
      </c>
      <c r="BO68" s="8">
        <f t="shared" ref="BO68:BO98" si="56">BJ68</f>
        <v>26.57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920</v>
      </c>
      <c r="G69" s="16">
        <f>'[3]15'!G71</f>
        <v>0</v>
      </c>
      <c r="H69" s="17">
        <f t="shared" ref="H69:H98" si="59">SUM(B69:G69)</f>
        <v>1240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26.57</v>
      </c>
      <c r="AE69" s="8">
        <f t="shared" si="43"/>
        <v>26.57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26.57</v>
      </c>
      <c r="AL69" s="8">
        <f t="shared" si="35"/>
        <v>216.86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216.86</v>
      </c>
      <c r="AT69" s="8">
        <v>26.57</v>
      </c>
      <c r="AU69" s="8">
        <v>26.57</v>
      </c>
      <c r="AW69" s="204">
        <v>26.57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26.57</v>
      </c>
      <c r="BD69" s="204">
        <v>26.57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26.57</v>
      </c>
      <c r="BL69" s="8">
        <f t="shared" si="53"/>
        <v>26.57</v>
      </c>
      <c r="BM69" s="8">
        <f t="shared" si="54"/>
        <v>26.57</v>
      </c>
      <c r="BN69" s="8">
        <f t="shared" si="55"/>
        <v>26.57</v>
      </c>
      <c r="BO69" s="8">
        <f t="shared" si="56"/>
        <v>26.57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920</v>
      </c>
      <c r="G70" s="16">
        <f>'[3]15'!G72</f>
        <v>0</v>
      </c>
      <c r="H70" s="17">
        <f t="shared" si="59"/>
        <v>1240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26.57</v>
      </c>
      <c r="AE70" s="8">
        <f t="shared" si="43"/>
        <v>26.57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26.57</v>
      </c>
      <c r="AL70" s="8">
        <f t="shared" si="35"/>
        <v>216.86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216.86</v>
      </c>
      <c r="AT70" s="8">
        <v>26.57</v>
      </c>
      <c r="AU70" s="8">
        <v>26.57</v>
      </c>
      <c r="AW70" s="204">
        <v>26.57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26.57</v>
      </c>
      <c r="BD70" s="204">
        <v>26.57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26.57</v>
      </c>
      <c r="BL70" s="8">
        <f t="shared" si="53"/>
        <v>26.57</v>
      </c>
      <c r="BM70" s="8">
        <f t="shared" si="54"/>
        <v>26.57</v>
      </c>
      <c r="BN70" s="8">
        <f t="shared" si="55"/>
        <v>26.57</v>
      </c>
      <c r="BO70" s="8">
        <f t="shared" si="56"/>
        <v>26.57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920</v>
      </c>
      <c r="G71" s="16">
        <f>'[3]15'!G73</f>
        <v>0</v>
      </c>
      <c r="H71" s="17">
        <f t="shared" si="59"/>
        <v>1240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26.57</v>
      </c>
      <c r="AE71" s="8">
        <f t="shared" si="43"/>
        <v>26.57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26.57</v>
      </c>
      <c r="AL71" s="8">
        <f t="shared" si="35"/>
        <v>216.86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216.86</v>
      </c>
      <c r="AT71" s="8">
        <v>26.57</v>
      </c>
      <c r="AU71" s="8">
        <v>26.57</v>
      </c>
      <c r="AW71" s="204">
        <v>26.57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26.57</v>
      </c>
      <c r="BD71" s="204">
        <v>26.57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26.57</v>
      </c>
      <c r="BL71" s="8">
        <f t="shared" si="53"/>
        <v>26.57</v>
      </c>
      <c r="BM71" s="8">
        <f t="shared" si="54"/>
        <v>26.57</v>
      </c>
      <c r="BN71" s="8">
        <f t="shared" si="55"/>
        <v>26.57</v>
      </c>
      <c r="BO71" s="8">
        <f t="shared" si="56"/>
        <v>26.57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920</v>
      </c>
      <c r="G72" s="16">
        <f>'[3]15'!G74</f>
        <v>0</v>
      </c>
      <c r="H72" s="17">
        <f t="shared" si="59"/>
        <v>1240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26.57</v>
      </c>
      <c r="AE72" s="8">
        <f t="shared" si="43"/>
        <v>26.57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26.57</v>
      </c>
      <c r="AL72" s="8">
        <f t="shared" si="35"/>
        <v>216.86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216.86</v>
      </c>
      <c r="AT72" s="8">
        <v>26.57</v>
      </c>
      <c r="AU72" s="8">
        <v>26.57</v>
      </c>
      <c r="AW72" s="204">
        <v>26.57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26.57</v>
      </c>
      <c r="BD72" s="204">
        <v>26.57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26.57</v>
      </c>
      <c r="BL72" s="8">
        <f t="shared" si="53"/>
        <v>26.57</v>
      </c>
      <c r="BM72" s="8">
        <f t="shared" si="54"/>
        <v>26.57</v>
      </c>
      <c r="BN72" s="8">
        <f t="shared" si="55"/>
        <v>26.57</v>
      </c>
      <c r="BO72" s="8">
        <f t="shared" si="56"/>
        <v>26.57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920</v>
      </c>
      <c r="G73" s="16">
        <f>'[3]15'!G75</f>
        <v>0</v>
      </c>
      <c r="H73" s="17">
        <f t="shared" si="59"/>
        <v>1240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26.57</v>
      </c>
      <c r="AE73" s="8">
        <f t="shared" si="43"/>
        <v>26.57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26.57</v>
      </c>
      <c r="AL73" s="8">
        <f t="shared" si="35"/>
        <v>216.86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216.86</v>
      </c>
      <c r="AT73" s="8">
        <v>26.57</v>
      </c>
      <c r="AU73" s="8">
        <v>26.57</v>
      </c>
      <c r="AW73" s="204">
        <v>26.57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26.57</v>
      </c>
      <c r="BD73" s="204">
        <v>26.57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26.57</v>
      </c>
      <c r="BL73" s="8">
        <f t="shared" si="53"/>
        <v>26.57</v>
      </c>
      <c r="BM73" s="8">
        <f t="shared" si="54"/>
        <v>26.57</v>
      </c>
      <c r="BN73" s="8">
        <f t="shared" si="55"/>
        <v>26.57</v>
      </c>
      <c r="BO73" s="8">
        <f t="shared" si="56"/>
        <v>26.57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920</v>
      </c>
      <c r="G74" s="16">
        <f>'[3]15'!G76</f>
        <v>0</v>
      </c>
      <c r="H74" s="17">
        <f t="shared" si="59"/>
        <v>1240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26.57</v>
      </c>
      <c r="AE74" s="8">
        <f t="shared" si="43"/>
        <v>26.57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26.57</v>
      </c>
      <c r="AL74" s="8">
        <f t="shared" si="35"/>
        <v>216.86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216.86</v>
      </c>
      <c r="AT74" s="8">
        <v>26.57</v>
      </c>
      <c r="AU74" s="8">
        <v>26.57</v>
      </c>
      <c r="AW74" s="204">
        <v>26.57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26.57</v>
      </c>
      <c r="BD74" s="204">
        <v>26.57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26.57</v>
      </c>
      <c r="BL74" s="8">
        <f t="shared" si="53"/>
        <v>26.57</v>
      </c>
      <c r="BM74" s="8">
        <f t="shared" si="54"/>
        <v>26.57</v>
      </c>
      <c r="BN74" s="8">
        <f t="shared" si="55"/>
        <v>26.57</v>
      </c>
      <c r="BO74" s="8">
        <f t="shared" si="56"/>
        <v>26.57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940</v>
      </c>
      <c r="G75" s="16">
        <f>'[3]15'!G77</f>
        <v>0</v>
      </c>
      <c r="H75" s="17">
        <f t="shared" si="59"/>
        <v>1260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26.57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26.57</v>
      </c>
      <c r="AE75" s="8">
        <f t="shared" si="43"/>
        <v>26.57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26.57</v>
      </c>
      <c r="AL75" s="8">
        <f t="shared" si="35"/>
        <v>216.86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216.86</v>
      </c>
      <c r="AT75" s="8">
        <v>26.57</v>
      </c>
      <c r="AU75" s="8">
        <v>26.57</v>
      </c>
      <c r="AW75" s="204">
        <v>26.57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26.57</v>
      </c>
      <c r="BD75" s="204">
        <v>26.57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26.57</v>
      </c>
      <c r="BL75" s="8">
        <f t="shared" si="53"/>
        <v>26.57</v>
      </c>
      <c r="BM75" s="8">
        <f t="shared" si="54"/>
        <v>26.57</v>
      </c>
      <c r="BN75" s="8">
        <f t="shared" si="55"/>
        <v>26.57</v>
      </c>
      <c r="BO75" s="8">
        <f t="shared" si="56"/>
        <v>26.57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940</v>
      </c>
      <c r="G76" s="16">
        <f>'[3]15'!G78</f>
        <v>0</v>
      </c>
      <c r="H76" s="17">
        <f t="shared" si="59"/>
        <v>1260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26.57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26.57</v>
      </c>
      <c r="AE76" s="8">
        <f t="shared" si="43"/>
        <v>26.57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26.57</v>
      </c>
      <c r="AL76" s="8">
        <f t="shared" si="35"/>
        <v>216.86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216.86</v>
      </c>
      <c r="AT76" s="8">
        <v>26.57</v>
      </c>
      <c r="AU76" s="8">
        <v>26.57</v>
      </c>
      <c r="AW76" s="204">
        <v>26.57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26.57</v>
      </c>
      <c r="BD76" s="204">
        <v>26.57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26.57</v>
      </c>
      <c r="BL76" s="8">
        <f t="shared" si="53"/>
        <v>26.57</v>
      </c>
      <c r="BM76" s="8">
        <f t="shared" si="54"/>
        <v>26.57</v>
      </c>
      <c r="BN76" s="8">
        <f t="shared" si="55"/>
        <v>26.57</v>
      </c>
      <c r="BO76" s="8">
        <f t="shared" si="56"/>
        <v>26.57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940</v>
      </c>
      <c r="G77" s="16">
        <f>'[3]15'!G79</f>
        <v>0</v>
      </c>
      <c r="H77" s="17">
        <f t="shared" si="59"/>
        <v>1260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26.57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26.57</v>
      </c>
      <c r="AE77" s="8">
        <f t="shared" si="43"/>
        <v>26.57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26.57</v>
      </c>
      <c r="AL77" s="8">
        <f t="shared" si="35"/>
        <v>216.86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216.86</v>
      </c>
      <c r="AT77" s="8">
        <v>26.57</v>
      </c>
      <c r="AU77" s="8">
        <v>26.57</v>
      </c>
      <c r="AW77" s="204">
        <v>26.57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26.57</v>
      </c>
      <c r="BD77" s="204">
        <v>26.57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26.57</v>
      </c>
      <c r="BL77" s="8">
        <f t="shared" si="53"/>
        <v>26.57</v>
      </c>
      <c r="BM77" s="8">
        <f t="shared" si="54"/>
        <v>26.57</v>
      </c>
      <c r="BN77" s="8">
        <f t="shared" si="55"/>
        <v>26.57</v>
      </c>
      <c r="BO77" s="8">
        <f t="shared" si="56"/>
        <v>26.57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940</v>
      </c>
      <c r="G78" s="16">
        <f>'[3]15'!G80</f>
        <v>0</v>
      </c>
      <c r="H78" s="17">
        <f t="shared" si="59"/>
        <v>1260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20.3</v>
      </c>
      <c r="AE78" s="8">
        <f t="shared" si="43"/>
        <v>20.3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20.3</v>
      </c>
      <c r="AL78" s="8">
        <f t="shared" si="35"/>
        <v>229.39999999999998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229.39999999999998</v>
      </c>
      <c r="AT78" s="8">
        <v>20.3</v>
      </c>
      <c r="AU78" s="8">
        <v>20.3</v>
      </c>
      <c r="AW78" s="204">
        <v>20.3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20.3</v>
      </c>
      <c r="BD78" s="204">
        <v>20.3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20.3</v>
      </c>
      <c r="BL78" s="8">
        <f t="shared" si="53"/>
        <v>20.3</v>
      </c>
      <c r="BM78" s="8">
        <f t="shared" si="54"/>
        <v>20.3</v>
      </c>
      <c r="BN78" s="8">
        <f t="shared" si="55"/>
        <v>20.3</v>
      </c>
      <c r="BO78" s="8">
        <f t="shared" si="56"/>
        <v>20.3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940</v>
      </c>
      <c r="G79" s="16">
        <f>'[3]15'!G81</f>
        <v>0</v>
      </c>
      <c r="H79" s="17">
        <f t="shared" si="59"/>
        <v>1260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20.3</v>
      </c>
      <c r="AE79" s="8">
        <f t="shared" si="43"/>
        <v>20.3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20.3</v>
      </c>
      <c r="AL79" s="8">
        <f t="shared" si="35"/>
        <v>229.39999999999998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229.39999999999998</v>
      </c>
      <c r="AT79" s="8">
        <v>7.99</v>
      </c>
      <c r="AU79" s="8">
        <v>7.99</v>
      </c>
      <c r="AW79" s="204">
        <v>20.3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20.3</v>
      </c>
      <c r="BD79" s="204">
        <v>20.3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20.3</v>
      </c>
      <c r="BL79" s="8">
        <f t="shared" si="53"/>
        <v>7.99</v>
      </c>
      <c r="BM79" s="8">
        <f t="shared" si="54"/>
        <v>7.99</v>
      </c>
      <c r="BN79" s="8">
        <f t="shared" si="55"/>
        <v>20.3</v>
      </c>
      <c r="BO79" s="8">
        <f t="shared" si="56"/>
        <v>20.3</v>
      </c>
      <c r="BP79" s="182">
        <f t="shared" si="57"/>
        <v>-12.31</v>
      </c>
      <c r="BQ79" s="182">
        <f t="shared" si="58"/>
        <v>-12.31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940</v>
      </c>
      <c r="G80" s="16">
        <f>'[3]15'!G82</f>
        <v>0</v>
      </c>
      <c r="H80" s="17">
        <f t="shared" si="59"/>
        <v>1260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20.3</v>
      </c>
      <c r="AE80" s="8">
        <f t="shared" si="43"/>
        <v>20.3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20.3</v>
      </c>
      <c r="AL80" s="8">
        <f t="shared" si="35"/>
        <v>229.39999999999998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229.39999999999998</v>
      </c>
      <c r="AT80" s="8">
        <v>7.99</v>
      </c>
      <c r="AU80" s="8">
        <v>7.99</v>
      </c>
      <c r="AW80" s="204">
        <v>20.3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20.3</v>
      </c>
      <c r="BD80" s="204">
        <v>20.3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20.3</v>
      </c>
      <c r="BL80" s="8">
        <f t="shared" si="53"/>
        <v>7.99</v>
      </c>
      <c r="BM80" s="8">
        <f t="shared" si="54"/>
        <v>7.99</v>
      </c>
      <c r="BN80" s="8">
        <f t="shared" si="55"/>
        <v>20.3</v>
      </c>
      <c r="BO80" s="8">
        <f t="shared" si="56"/>
        <v>20.3</v>
      </c>
      <c r="BP80" s="182">
        <f t="shared" si="57"/>
        <v>-12.31</v>
      </c>
      <c r="BQ80" s="182">
        <f t="shared" si="58"/>
        <v>-12.31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940</v>
      </c>
      <c r="G81" s="16">
        <f>'[3]15'!G83</f>
        <v>0</v>
      </c>
      <c r="H81" s="17">
        <f t="shared" si="59"/>
        <v>1260</v>
      </c>
      <c r="I81" s="15">
        <f>'[3]15'!J83</f>
        <v>270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12.95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12.95</v>
      </c>
      <c r="AE81" s="8">
        <f t="shared" si="43"/>
        <v>12.95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12.95</v>
      </c>
      <c r="AL81" s="8">
        <f t="shared" si="35"/>
        <v>244.10000000000002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244.10000000000002</v>
      </c>
      <c r="AT81" s="8">
        <v>24.55</v>
      </c>
      <c r="AU81" s="8">
        <v>24.55</v>
      </c>
      <c r="AW81" s="204">
        <v>12.95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12.95</v>
      </c>
      <c r="BD81" s="204">
        <v>12.95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12.95</v>
      </c>
      <c r="BL81" s="8">
        <f t="shared" si="53"/>
        <v>24.55</v>
      </c>
      <c r="BM81" s="8">
        <f t="shared" si="54"/>
        <v>24.55</v>
      </c>
      <c r="BN81" s="8">
        <f t="shared" si="55"/>
        <v>12.95</v>
      </c>
      <c r="BO81" s="8">
        <f t="shared" si="56"/>
        <v>12.95</v>
      </c>
      <c r="BP81" s="182">
        <f t="shared" si="57"/>
        <v>11.600000000000001</v>
      </c>
      <c r="BQ81" s="182">
        <f t="shared" si="58"/>
        <v>11.600000000000001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940</v>
      </c>
      <c r="G82" s="16">
        <f>'[3]15'!G84</f>
        <v>0</v>
      </c>
      <c r="H82" s="17">
        <f t="shared" si="59"/>
        <v>1260</v>
      </c>
      <c r="I82" s="15">
        <f>'[3]15'!J84</f>
        <v>270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12.95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12.95</v>
      </c>
      <c r="AE82" s="8">
        <f t="shared" si="43"/>
        <v>12.95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12.95</v>
      </c>
      <c r="AL82" s="8">
        <f t="shared" si="35"/>
        <v>244.10000000000002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244.10000000000002</v>
      </c>
      <c r="AT82" s="8">
        <v>24.55</v>
      </c>
      <c r="AU82" s="8">
        <v>24.55</v>
      </c>
      <c r="AW82" s="204">
        <v>12.95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12.95</v>
      </c>
      <c r="BD82" s="204">
        <v>12.95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12.95</v>
      </c>
      <c r="BL82" s="8">
        <f t="shared" si="53"/>
        <v>24.55</v>
      </c>
      <c r="BM82" s="8">
        <f t="shared" si="54"/>
        <v>24.55</v>
      </c>
      <c r="BN82" s="8">
        <f t="shared" si="55"/>
        <v>12.95</v>
      </c>
      <c r="BO82" s="8">
        <f t="shared" si="56"/>
        <v>12.95</v>
      </c>
      <c r="BP82" s="182">
        <f t="shared" si="57"/>
        <v>11.600000000000001</v>
      </c>
      <c r="BQ82" s="182">
        <f t="shared" si="58"/>
        <v>11.600000000000001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940</v>
      </c>
      <c r="G83" s="16">
        <f>'[3]15'!G85</f>
        <v>0</v>
      </c>
      <c r="H83" s="17">
        <f t="shared" si="59"/>
        <v>1260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12.95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12.95</v>
      </c>
      <c r="AE83" s="8">
        <f t="shared" si="43"/>
        <v>12.95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12.95</v>
      </c>
      <c r="AL83" s="8">
        <f t="shared" si="35"/>
        <v>244.10000000000002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244.10000000000002</v>
      </c>
      <c r="AT83" s="8">
        <v>12.95</v>
      </c>
      <c r="AU83" s="8">
        <v>12.95</v>
      </c>
      <c r="AW83" s="204">
        <v>12.95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12.95</v>
      </c>
      <c r="BD83" s="204">
        <v>12.95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12.95</v>
      </c>
      <c r="BL83" s="8">
        <f t="shared" si="53"/>
        <v>12.95</v>
      </c>
      <c r="BM83" s="8">
        <f t="shared" si="54"/>
        <v>12.95</v>
      </c>
      <c r="BN83" s="8">
        <f t="shared" si="55"/>
        <v>12.95</v>
      </c>
      <c r="BO83" s="8">
        <f t="shared" si="56"/>
        <v>12.95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940</v>
      </c>
      <c r="G84" s="16">
        <f>'[3]15'!G86</f>
        <v>0</v>
      </c>
      <c r="H84" s="17">
        <f t="shared" si="59"/>
        <v>1260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12.95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12.95</v>
      </c>
      <c r="AE84" s="8">
        <f t="shared" si="43"/>
        <v>12.95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12.95</v>
      </c>
      <c r="AL84" s="8">
        <f t="shared" si="35"/>
        <v>244.10000000000002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244.10000000000002</v>
      </c>
      <c r="AT84" s="8">
        <v>12.95</v>
      </c>
      <c r="AU84" s="8">
        <v>12.95</v>
      </c>
      <c r="AW84" s="204">
        <v>12.95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12.95</v>
      </c>
      <c r="BD84" s="204">
        <v>12.95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12.95</v>
      </c>
      <c r="BL84" s="8">
        <f t="shared" si="53"/>
        <v>12.95</v>
      </c>
      <c r="BM84" s="8">
        <f t="shared" si="54"/>
        <v>12.95</v>
      </c>
      <c r="BN84" s="8">
        <f t="shared" si="55"/>
        <v>12.95</v>
      </c>
      <c r="BO84" s="8">
        <f t="shared" si="56"/>
        <v>12.95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940</v>
      </c>
      <c r="G85" s="16">
        <f>'[3]15'!G87</f>
        <v>0</v>
      </c>
      <c r="H85" s="17">
        <f t="shared" si="59"/>
        <v>1260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12.95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12.95</v>
      </c>
      <c r="AE85" s="8">
        <f t="shared" si="43"/>
        <v>12.95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12.95</v>
      </c>
      <c r="AL85" s="8">
        <f t="shared" si="35"/>
        <v>244.10000000000002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244.10000000000002</v>
      </c>
      <c r="AT85" s="8">
        <v>12.95</v>
      </c>
      <c r="AU85" s="8">
        <v>12.95</v>
      </c>
      <c r="AW85" s="204">
        <v>12.95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12.95</v>
      </c>
      <c r="BD85" s="204">
        <v>12.95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12.95</v>
      </c>
      <c r="BL85" s="8">
        <f t="shared" si="53"/>
        <v>12.95</v>
      </c>
      <c r="BM85" s="8">
        <f t="shared" si="54"/>
        <v>12.95</v>
      </c>
      <c r="BN85" s="8">
        <f t="shared" si="55"/>
        <v>12.95</v>
      </c>
      <c r="BO85" s="8">
        <f t="shared" si="56"/>
        <v>12.95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940</v>
      </c>
      <c r="G86" s="16">
        <f>'[3]15'!G88</f>
        <v>0</v>
      </c>
      <c r="H86" s="17">
        <f t="shared" si="59"/>
        <v>1260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12.95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12.95</v>
      </c>
      <c r="AE86" s="8">
        <f t="shared" si="43"/>
        <v>12.95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12.95</v>
      </c>
      <c r="AL86" s="8">
        <f t="shared" si="35"/>
        <v>244.10000000000002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244.10000000000002</v>
      </c>
      <c r="AT86" s="8">
        <v>12.95</v>
      </c>
      <c r="AU86" s="8">
        <v>12.95</v>
      </c>
      <c r="AW86" s="204">
        <v>12.95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12.95</v>
      </c>
      <c r="BD86" s="204">
        <v>12.95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12.95</v>
      </c>
      <c r="BL86" s="8">
        <f t="shared" si="53"/>
        <v>12.95</v>
      </c>
      <c r="BM86" s="8">
        <f t="shared" si="54"/>
        <v>12.95</v>
      </c>
      <c r="BN86" s="8">
        <f t="shared" si="55"/>
        <v>12.95</v>
      </c>
      <c r="BO86" s="8">
        <f t="shared" si="56"/>
        <v>12.95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940</v>
      </c>
      <c r="G87" s="16">
        <f>'[3]15'!G89</f>
        <v>0</v>
      </c>
      <c r="H87" s="17">
        <f t="shared" si="59"/>
        <v>1260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12.95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12.95</v>
      </c>
      <c r="AE87" s="8">
        <f t="shared" si="43"/>
        <v>12.95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12.95</v>
      </c>
      <c r="AL87" s="8">
        <f t="shared" si="35"/>
        <v>244.10000000000002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244.10000000000002</v>
      </c>
      <c r="AT87" s="8">
        <v>12.95</v>
      </c>
      <c r="AU87" s="8">
        <v>12.95</v>
      </c>
      <c r="AW87" s="204">
        <v>12.95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12.95</v>
      </c>
      <c r="BD87" s="204">
        <v>12.95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12.95</v>
      </c>
      <c r="BL87" s="8">
        <f t="shared" si="53"/>
        <v>12.95</v>
      </c>
      <c r="BM87" s="8">
        <f t="shared" si="54"/>
        <v>12.95</v>
      </c>
      <c r="BN87" s="8">
        <f t="shared" si="55"/>
        <v>12.95</v>
      </c>
      <c r="BO87" s="8">
        <f t="shared" si="56"/>
        <v>12.95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940</v>
      </c>
      <c r="G88" s="16">
        <f>'[3]15'!G90</f>
        <v>0</v>
      </c>
      <c r="H88" s="17">
        <f t="shared" si="59"/>
        <v>1260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12.95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12.95</v>
      </c>
      <c r="AE88" s="8">
        <f t="shared" si="43"/>
        <v>12.95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12.95</v>
      </c>
      <c r="AL88" s="8">
        <f t="shared" si="35"/>
        <v>244.10000000000002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244.10000000000002</v>
      </c>
      <c r="AT88" s="8">
        <v>12.95</v>
      </c>
      <c r="AU88" s="8">
        <v>12.95</v>
      </c>
      <c r="AW88" s="204">
        <v>12.95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12.95</v>
      </c>
      <c r="BD88" s="204">
        <v>12.95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12.95</v>
      </c>
      <c r="BL88" s="8">
        <f t="shared" si="53"/>
        <v>12.95</v>
      </c>
      <c r="BM88" s="8">
        <f t="shared" si="54"/>
        <v>12.95</v>
      </c>
      <c r="BN88" s="8">
        <f t="shared" si="55"/>
        <v>12.95</v>
      </c>
      <c r="BO88" s="8">
        <f t="shared" si="56"/>
        <v>12.95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940</v>
      </c>
      <c r="G89" s="16">
        <f>'[3]15'!G91</f>
        <v>0</v>
      </c>
      <c r="H89" s="17">
        <f t="shared" si="59"/>
        <v>1260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12.95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12.95</v>
      </c>
      <c r="AE89" s="8">
        <f t="shared" si="43"/>
        <v>12.95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12.95</v>
      </c>
      <c r="AL89" s="8">
        <f t="shared" si="35"/>
        <v>244.10000000000002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244.10000000000002</v>
      </c>
      <c r="AT89" s="8">
        <v>12.95</v>
      </c>
      <c r="AU89" s="8">
        <v>12.95</v>
      </c>
      <c r="AW89" s="204">
        <v>12.95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12.95</v>
      </c>
      <c r="BD89" s="204">
        <v>12.95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12.95</v>
      </c>
      <c r="BL89" s="8">
        <f t="shared" si="53"/>
        <v>12.95</v>
      </c>
      <c r="BM89" s="8">
        <f t="shared" si="54"/>
        <v>12.95</v>
      </c>
      <c r="BN89" s="8">
        <f t="shared" si="55"/>
        <v>12.95</v>
      </c>
      <c r="BO89" s="8">
        <f t="shared" si="56"/>
        <v>12.95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940</v>
      </c>
      <c r="G90" s="16">
        <f>'[3]15'!G92</f>
        <v>0</v>
      </c>
      <c r="H90" s="17">
        <f t="shared" si="59"/>
        <v>1260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12.95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12.95</v>
      </c>
      <c r="AE90" s="8">
        <f t="shared" si="43"/>
        <v>12.95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12.95</v>
      </c>
      <c r="AL90" s="8">
        <f t="shared" si="35"/>
        <v>244.10000000000002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244.10000000000002</v>
      </c>
      <c r="AT90" s="8">
        <v>12.95</v>
      </c>
      <c r="AU90" s="8">
        <v>12.95</v>
      </c>
      <c r="AW90" s="204">
        <v>12.95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12.95</v>
      </c>
      <c r="BD90" s="204">
        <v>12.95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12.95</v>
      </c>
      <c r="BL90" s="8">
        <f t="shared" si="53"/>
        <v>12.95</v>
      </c>
      <c r="BM90" s="8">
        <f t="shared" si="54"/>
        <v>12.95</v>
      </c>
      <c r="BN90" s="8">
        <f t="shared" si="55"/>
        <v>12.95</v>
      </c>
      <c r="BO90" s="8">
        <f t="shared" si="56"/>
        <v>12.95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940</v>
      </c>
      <c r="G91" s="16">
        <f>'[3]15'!G93</f>
        <v>0</v>
      </c>
      <c r="H91" s="17">
        <f t="shared" si="59"/>
        <v>1260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12.95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12.95</v>
      </c>
      <c r="AE91" s="8">
        <f t="shared" si="43"/>
        <v>12.95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12.95</v>
      </c>
      <c r="AL91" s="8">
        <f t="shared" si="35"/>
        <v>244.10000000000002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244.10000000000002</v>
      </c>
      <c r="AT91" s="8">
        <v>12.95</v>
      </c>
      <c r="AU91" s="8">
        <v>12.95</v>
      </c>
      <c r="AW91" s="204">
        <v>12.95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12.95</v>
      </c>
      <c r="BD91" s="204">
        <v>12.95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12.95</v>
      </c>
      <c r="BL91" s="8">
        <f t="shared" si="53"/>
        <v>12.95</v>
      </c>
      <c r="BM91" s="8">
        <f t="shared" si="54"/>
        <v>12.95</v>
      </c>
      <c r="BN91" s="8">
        <f t="shared" si="55"/>
        <v>12.95</v>
      </c>
      <c r="BO91" s="8">
        <f t="shared" si="56"/>
        <v>12.95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940</v>
      </c>
      <c r="G92" s="16">
        <f>'[3]15'!G94</f>
        <v>0</v>
      </c>
      <c r="H92" s="17">
        <f t="shared" si="59"/>
        <v>1260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12.95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12.95</v>
      </c>
      <c r="AE92" s="8">
        <f t="shared" si="43"/>
        <v>12.95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12.95</v>
      </c>
      <c r="AL92" s="8">
        <f t="shared" si="35"/>
        <v>244.10000000000002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244.10000000000002</v>
      </c>
      <c r="AT92" s="8">
        <v>12.95</v>
      </c>
      <c r="AU92" s="8">
        <v>12.95</v>
      </c>
      <c r="AW92" s="204">
        <v>12.95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12.95</v>
      </c>
      <c r="BD92" s="204">
        <v>12.95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12.95</v>
      </c>
      <c r="BL92" s="8">
        <f t="shared" si="53"/>
        <v>12.95</v>
      </c>
      <c r="BM92" s="8">
        <f t="shared" si="54"/>
        <v>12.95</v>
      </c>
      <c r="BN92" s="8">
        <f t="shared" si="55"/>
        <v>12.95</v>
      </c>
      <c r="BO92" s="8">
        <f t="shared" si="56"/>
        <v>12.95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940</v>
      </c>
      <c r="G93" s="16">
        <f>'[3]15'!G95</f>
        <v>0</v>
      </c>
      <c r="H93" s="17">
        <f t="shared" si="59"/>
        <v>1260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12.95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12.95</v>
      </c>
      <c r="AE93" s="8">
        <f t="shared" si="43"/>
        <v>12.95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12.95</v>
      </c>
      <c r="AL93" s="8">
        <f t="shared" si="35"/>
        <v>244.10000000000002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244.10000000000002</v>
      </c>
      <c r="AT93" s="8">
        <v>12.95</v>
      </c>
      <c r="AU93" s="8">
        <v>12.95</v>
      </c>
      <c r="AW93" s="204">
        <v>12.95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12.95</v>
      </c>
      <c r="BD93" s="204">
        <v>12.95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12.95</v>
      </c>
      <c r="BL93" s="8">
        <f t="shared" si="53"/>
        <v>12.95</v>
      </c>
      <c r="BM93" s="8">
        <f t="shared" si="54"/>
        <v>12.95</v>
      </c>
      <c r="BN93" s="8">
        <f t="shared" si="55"/>
        <v>12.95</v>
      </c>
      <c r="BO93" s="8">
        <f t="shared" si="56"/>
        <v>12.95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940</v>
      </c>
      <c r="G94" s="16">
        <f>'[3]15'!G96</f>
        <v>0</v>
      </c>
      <c r="H94" s="17">
        <f t="shared" si="59"/>
        <v>1260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12.95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12.95</v>
      </c>
      <c r="AE94" s="8">
        <f t="shared" si="43"/>
        <v>12.95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12.95</v>
      </c>
      <c r="AL94" s="8">
        <f t="shared" si="35"/>
        <v>244.10000000000002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244.10000000000002</v>
      </c>
      <c r="AT94" s="8">
        <v>12.95</v>
      </c>
      <c r="AU94" s="8">
        <v>12.95</v>
      </c>
      <c r="AW94" s="204">
        <v>12.95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12.95</v>
      </c>
      <c r="BD94" s="204">
        <v>12.95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12.95</v>
      </c>
      <c r="BL94" s="8">
        <f t="shared" si="53"/>
        <v>12.95</v>
      </c>
      <c r="BM94" s="8">
        <f t="shared" si="54"/>
        <v>12.95</v>
      </c>
      <c r="BN94" s="8">
        <f t="shared" si="55"/>
        <v>12.95</v>
      </c>
      <c r="BO94" s="8">
        <f t="shared" si="56"/>
        <v>12.95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940</v>
      </c>
      <c r="G95" s="16">
        <f>'[3]15'!G97</f>
        <v>0</v>
      </c>
      <c r="H95" s="17">
        <f t="shared" si="59"/>
        <v>1260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12.95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12.95</v>
      </c>
      <c r="AE95" s="8">
        <f t="shared" si="43"/>
        <v>12.95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12.95</v>
      </c>
      <c r="AL95" s="8">
        <f t="shared" si="35"/>
        <v>244.10000000000002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244.10000000000002</v>
      </c>
      <c r="AT95" s="8">
        <v>12.95</v>
      </c>
      <c r="AU95" s="8">
        <v>12.95</v>
      </c>
      <c r="AW95" s="204">
        <v>12.95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12.95</v>
      </c>
      <c r="BD95" s="204">
        <v>12.95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12.95</v>
      </c>
      <c r="BL95" s="8">
        <f t="shared" si="53"/>
        <v>12.95</v>
      </c>
      <c r="BM95" s="8">
        <f t="shared" si="54"/>
        <v>12.95</v>
      </c>
      <c r="BN95" s="8">
        <f t="shared" si="55"/>
        <v>12.95</v>
      </c>
      <c r="BO95" s="8">
        <f t="shared" si="56"/>
        <v>12.95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940</v>
      </c>
      <c r="G96" s="16">
        <f>'[3]15'!G98</f>
        <v>0</v>
      </c>
      <c r="H96" s="17">
        <f t="shared" si="59"/>
        <v>1260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12.95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12.95</v>
      </c>
      <c r="AE96" s="8">
        <f t="shared" si="43"/>
        <v>12.95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12.95</v>
      </c>
      <c r="AL96" s="8">
        <f t="shared" si="35"/>
        <v>244.10000000000002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244.10000000000002</v>
      </c>
      <c r="AT96" s="8">
        <v>12.95</v>
      </c>
      <c r="AU96" s="8">
        <v>12.95</v>
      </c>
      <c r="AW96" s="204">
        <v>12.95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12.95</v>
      </c>
      <c r="BD96" s="204">
        <v>12.95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12.95</v>
      </c>
      <c r="BL96" s="8">
        <f t="shared" si="53"/>
        <v>12.95</v>
      </c>
      <c r="BM96" s="8">
        <f t="shared" si="54"/>
        <v>12.95</v>
      </c>
      <c r="BN96" s="8">
        <f t="shared" si="55"/>
        <v>12.95</v>
      </c>
      <c r="BO96" s="8">
        <f t="shared" si="56"/>
        <v>12.95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940</v>
      </c>
      <c r="G97" s="16">
        <f>'[3]15'!G99</f>
        <v>0</v>
      </c>
      <c r="H97" s="17">
        <f t="shared" si="59"/>
        <v>1260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12.95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12.95</v>
      </c>
      <c r="AE97" s="8">
        <f t="shared" si="43"/>
        <v>12.95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12.95</v>
      </c>
      <c r="AL97" s="8">
        <f t="shared" si="35"/>
        <v>244.10000000000002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244.10000000000002</v>
      </c>
      <c r="AT97" s="8">
        <v>12.95</v>
      </c>
      <c r="AU97" s="8">
        <v>12.95</v>
      </c>
      <c r="AW97" s="204">
        <v>12.95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12.95</v>
      </c>
      <c r="BD97" s="204">
        <v>12.95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12.95</v>
      </c>
      <c r="BL97" s="8">
        <f t="shared" si="53"/>
        <v>12.95</v>
      </c>
      <c r="BM97" s="8">
        <f t="shared" si="54"/>
        <v>12.95</v>
      </c>
      <c r="BN97" s="8">
        <f t="shared" si="55"/>
        <v>12.95</v>
      </c>
      <c r="BO97" s="8">
        <f t="shared" si="56"/>
        <v>12.95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940</v>
      </c>
      <c r="G98" s="16">
        <f>'[3]15'!G100</f>
        <v>0</v>
      </c>
      <c r="H98" s="17">
        <f t="shared" si="59"/>
        <v>1260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12.95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12.95</v>
      </c>
      <c r="AE98" s="8">
        <f t="shared" si="43"/>
        <v>12.95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12.95</v>
      </c>
      <c r="AL98" s="8">
        <f t="shared" si="35"/>
        <v>244.10000000000002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244.10000000000002</v>
      </c>
      <c r="AT98" s="8">
        <v>12.95</v>
      </c>
      <c r="AU98" s="8">
        <v>12.95</v>
      </c>
      <c r="AW98" s="204">
        <v>12.95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12.95</v>
      </c>
      <c r="BD98" s="204">
        <v>12.95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12.95</v>
      </c>
      <c r="BL98" s="8">
        <f t="shared" si="53"/>
        <v>12.95</v>
      </c>
      <c r="BM98" s="8">
        <f t="shared" si="54"/>
        <v>12.95</v>
      </c>
      <c r="BN98" s="8">
        <f t="shared" si="55"/>
        <v>12.95</v>
      </c>
      <c r="BO98" s="8">
        <f t="shared" si="56"/>
        <v>12.95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0.54557999999999918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0.54557999999999918</v>
      </c>
      <c r="AE99" s="15">
        <f t="shared" si="62"/>
        <v>0.54557999999999918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0.54557999999999918</v>
      </c>
      <c r="AL99" s="15">
        <f t="shared" si="62"/>
        <v>5.3888399999999992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5.3888399999999992</v>
      </c>
      <c r="AS99" s="15">
        <f t="shared" si="62"/>
        <v>0</v>
      </c>
      <c r="AT99" s="15">
        <f t="shared" si="62"/>
        <v>0.5330549999999995</v>
      </c>
      <c r="AU99" s="15">
        <f t="shared" si="62"/>
        <v>0.5330549999999995</v>
      </c>
      <c r="AV99" s="15">
        <f t="shared" si="62"/>
        <v>0</v>
      </c>
      <c r="AW99" s="15">
        <f t="shared" si="62"/>
        <v>0.54557999999999918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0.54557999999999918</v>
      </c>
      <c r="BD99" s="15">
        <f t="shared" si="62"/>
        <v>0.54557999999999918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0.54557999999999918</v>
      </c>
      <c r="BK99" s="15"/>
      <c r="BL99" s="15">
        <f t="shared" si="63"/>
        <v>0.5330549999999995</v>
      </c>
      <c r="BM99" s="15">
        <f t="shared" si="63"/>
        <v>0.5330549999999995</v>
      </c>
      <c r="BN99" s="15">
        <f t="shared" si="63"/>
        <v>0.54557999999999918</v>
      </c>
      <c r="BO99" s="15">
        <f t="shared" si="63"/>
        <v>0.54557999999999918</v>
      </c>
      <c r="BP99" s="15">
        <f t="shared" si="63"/>
        <v>-1.2525000000000001E-2</v>
      </c>
      <c r="BQ99" s="15">
        <f t="shared" si="63"/>
        <v>-1.2525000000000001E-2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B1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34</v>
      </c>
      <c r="E3">
        <f>PPCL!P3</f>
        <v>0</v>
      </c>
      <c r="F3">
        <f>B3+C3</f>
        <v>195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195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195</v>
      </c>
      <c r="G5">
        <f t="shared" si="5"/>
        <v>34</v>
      </c>
      <c r="H5" s="154"/>
      <c r="I5">
        <f>BRPL_EOD!AI5+BRPL_EOD!AJ5</f>
        <v>4.43</v>
      </c>
      <c r="J5">
        <f>BYPL_EOD!AI5+BYPL_EOD!AJ5</f>
        <v>18.48</v>
      </c>
      <c r="K5">
        <f>MES_EOD!AI5+MES_EOD!AJ5</f>
        <v>0</v>
      </c>
      <c r="L5">
        <f>NDMC_EOD!AI5+NDMC_EOD!AJ5</f>
        <v>7.39</v>
      </c>
      <c r="M5">
        <f>TPDDL_EOD!AI5+TPDDL_EOD!AJ5</f>
        <v>3.7</v>
      </c>
      <c r="N5">
        <f t="shared" si="0"/>
        <v>34</v>
      </c>
      <c r="O5" s="154">
        <f t="shared" si="1"/>
        <v>0</v>
      </c>
      <c r="P5">
        <v>4.43</v>
      </c>
      <c r="Q5">
        <v>18.48</v>
      </c>
      <c r="R5">
        <v>0</v>
      </c>
      <c r="S5">
        <v>7.39</v>
      </c>
      <c r="T5">
        <v>3.7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195</v>
      </c>
      <c r="G6">
        <f t="shared" si="5"/>
        <v>34</v>
      </c>
      <c r="H6" s="154"/>
      <c r="I6">
        <f>BRPL_EOD!AI6+BRPL_EOD!AJ6</f>
        <v>4.57</v>
      </c>
      <c r="J6">
        <f>BYPL_EOD!AI6+BYPL_EOD!AJ6</f>
        <v>19.02</v>
      </c>
      <c r="K6">
        <f>MES_EOD!AI6+MES_EOD!AJ6</f>
        <v>0</v>
      </c>
      <c r="L6">
        <f>NDMC_EOD!AI6+NDMC_EOD!AJ6</f>
        <v>7.61</v>
      </c>
      <c r="M6">
        <f>TPDDL_EOD!AI6+TPDDL_EOD!AJ6</f>
        <v>3.8</v>
      </c>
      <c r="N6">
        <f t="shared" si="0"/>
        <v>35</v>
      </c>
      <c r="O6" s="154">
        <f t="shared" si="1"/>
        <v>-1</v>
      </c>
      <c r="P6">
        <v>4.4394285714285715</v>
      </c>
      <c r="Q6">
        <v>18.476571428571429</v>
      </c>
      <c r="R6">
        <v>0</v>
      </c>
      <c r="S6">
        <v>7.3925714285714292</v>
      </c>
      <c r="T6">
        <v>3.6914285714285713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195</v>
      </c>
      <c r="G7">
        <f t="shared" si="5"/>
        <v>36</v>
      </c>
      <c r="H7" s="154"/>
      <c r="I7">
        <f>BRPL_EOD!AI7+BRPL_EOD!AJ7</f>
        <v>4.38</v>
      </c>
      <c r="J7">
        <f>BYPL_EOD!AI7+BYPL_EOD!AJ7</f>
        <v>18.23</v>
      </c>
      <c r="K7">
        <f>MES_EOD!AI7+MES_EOD!AJ7</f>
        <v>1.46</v>
      </c>
      <c r="L7">
        <f>NDMC_EOD!AI7+NDMC_EOD!AJ7</f>
        <v>7.29</v>
      </c>
      <c r="M7">
        <f>TPDDL_EOD!AI7+TPDDL_EOD!AJ7</f>
        <v>3.65</v>
      </c>
      <c r="N7">
        <f t="shared" si="0"/>
        <v>35.01</v>
      </c>
      <c r="O7" s="154">
        <f t="shared" si="1"/>
        <v>0.99000000000000199</v>
      </c>
      <c r="P7">
        <v>4.5038560411311055</v>
      </c>
      <c r="Q7">
        <v>18.745501285347046</v>
      </c>
      <c r="R7">
        <v>1.5012853470437018</v>
      </c>
      <c r="S7">
        <v>7.4961439588688954</v>
      </c>
      <c r="T7">
        <v>3.7532133676092547</v>
      </c>
      <c r="U7" s="156">
        <f t="shared" si="2"/>
        <v>36.000000000000007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195</v>
      </c>
      <c r="G8">
        <f t="shared" si="5"/>
        <v>36</v>
      </c>
      <c r="H8" s="154"/>
      <c r="I8">
        <f>BRPL_EOD!AI8+BRPL_EOD!AJ8</f>
        <v>4.57</v>
      </c>
      <c r="J8">
        <f>BYPL_EOD!AI8+BYPL_EOD!AJ8</f>
        <v>19.02</v>
      </c>
      <c r="K8">
        <f>MES_EOD!AI8+MES_EOD!AJ8</f>
        <v>0</v>
      </c>
      <c r="L8">
        <f>NDMC_EOD!AI8+NDMC_EOD!AJ8</f>
        <v>7.61</v>
      </c>
      <c r="M8">
        <f>TPDDL_EOD!AI8+TPDDL_EOD!AJ8</f>
        <v>3.8</v>
      </c>
      <c r="N8">
        <f t="shared" si="0"/>
        <v>35</v>
      </c>
      <c r="O8" s="154">
        <f t="shared" si="1"/>
        <v>1</v>
      </c>
      <c r="P8">
        <v>4.7005714285714291</v>
      </c>
      <c r="Q8">
        <v>19.56342857142857</v>
      </c>
      <c r="R8">
        <v>0</v>
      </c>
      <c r="S8">
        <v>7.8274285714285714</v>
      </c>
      <c r="T8">
        <v>3.9085714285714284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195</v>
      </c>
      <c r="G9">
        <f t="shared" si="5"/>
        <v>36</v>
      </c>
      <c r="H9" s="154"/>
      <c r="I9">
        <f>BRPL_EOD!AI9+BRPL_EOD!AJ9</f>
        <v>4.57</v>
      </c>
      <c r="J9">
        <f>BYPL_EOD!AI9+BYPL_EOD!AJ9</f>
        <v>19.02</v>
      </c>
      <c r="K9">
        <f>MES_EOD!AI9+MES_EOD!AJ9</f>
        <v>0</v>
      </c>
      <c r="L9">
        <f>NDMC_EOD!AI9+NDMC_EOD!AJ9</f>
        <v>7.61</v>
      </c>
      <c r="M9">
        <f>TPDDL_EOD!AI9+TPDDL_EOD!AJ9</f>
        <v>3.8</v>
      </c>
      <c r="N9">
        <f t="shared" si="0"/>
        <v>35</v>
      </c>
      <c r="O9" s="154">
        <f t="shared" si="1"/>
        <v>1</v>
      </c>
      <c r="P9">
        <v>4.7005714285714291</v>
      </c>
      <c r="Q9">
        <v>19.56342857142857</v>
      </c>
      <c r="R9">
        <v>0</v>
      </c>
      <c r="S9">
        <v>7.8274285714285714</v>
      </c>
      <c r="T9">
        <v>3.9085714285714284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195</v>
      </c>
      <c r="G10">
        <f t="shared" si="5"/>
        <v>36</v>
      </c>
      <c r="H10" s="154"/>
      <c r="I10">
        <f>BRPL_EOD!AI10+BRPL_EOD!AJ10</f>
        <v>4.57</v>
      </c>
      <c r="J10">
        <f>BYPL_EOD!AI10+BYPL_EOD!AJ10</f>
        <v>19.02</v>
      </c>
      <c r="K10">
        <f>MES_EOD!AI10+MES_EOD!AJ10</f>
        <v>0</v>
      </c>
      <c r="L10">
        <f>NDMC_EOD!AI10+NDMC_EOD!AJ10</f>
        <v>7.61</v>
      </c>
      <c r="M10">
        <f>TPDDL_EOD!AI10+TPDDL_EOD!AJ10</f>
        <v>3.8</v>
      </c>
      <c r="N10">
        <f t="shared" si="0"/>
        <v>35</v>
      </c>
      <c r="O10" s="154">
        <f t="shared" si="1"/>
        <v>1</v>
      </c>
      <c r="P10">
        <v>4.7005714285714291</v>
      </c>
      <c r="Q10">
        <v>19.56342857142857</v>
      </c>
      <c r="R10">
        <v>0</v>
      </c>
      <c r="S10">
        <v>7.8274285714285714</v>
      </c>
      <c r="T10">
        <v>3.9085714285714284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195</v>
      </c>
      <c r="G11">
        <f t="shared" si="5"/>
        <v>36</v>
      </c>
      <c r="H11" s="154"/>
      <c r="I11">
        <f>BRPL_EOD!AI11+BRPL_EOD!AJ11</f>
        <v>6</v>
      </c>
      <c r="J11">
        <f>BYPL_EOD!AI11+BYPL_EOD!AJ11</f>
        <v>5</v>
      </c>
      <c r="K11">
        <f>MES_EOD!AI11+MES_EOD!AJ11</f>
        <v>0</v>
      </c>
      <c r="L11">
        <f>NDMC_EOD!AI11+NDMC_EOD!AJ11</f>
        <v>10</v>
      </c>
      <c r="M11">
        <f>TPDDL_EOD!AI11+TPDDL_EOD!AJ11</f>
        <v>5</v>
      </c>
      <c r="N11">
        <f t="shared" si="0"/>
        <v>26</v>
      </c>
      <c r="O11" s="154">
        <f t="shared" si="1"/>
        <v>10</v>
      </c>
      <c r="P11">
        <v>8.3076923076923066</v>
      </c>
      <c r="Q11">
        <v>6.9230769230769234</v>
      </c>
      <c r="R11">
        <v>0</v>
      </c>
      <c r="S11">
        <v>13.846153846153847</v>
      </c>
      <c r="T11">
        <v>6.9230769230769234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195</v>
      </c>
      <c r="G12">
        <f t="shared" si="5"/>
        <v>36</v>
      </c>
      <c r="H12" s="154"/>
      <c r="I12">
        <f>BRPL_EOD!AI12+BRPL_EOD!AJ12</f>
        <v>6</v>
      </c>
      <c r="J12">
        <f>BYPL_EOD!AI12+BYPL_EOD!AJ12</f>
        <v>5</v>
      </c>
      <c r="K12">
        <f>MES_EOD!AI12+MES_EOD!AJ12</f>
        <v>0</v>
      </c>
      <c r="L12">
        <f>NDMC_EOD!AI12+NDMC_EOD!AJ12</f>
        <v>10</v>
      </c>
      <c r="M12">
        <f>TPDDL_EOD!AI12+TPDDL_EOD!AJ12</f>
        <v>5</v>
      </c>
      <c r="N12">
        <f t="shared" si="0"/>
        <v>26</v>
      </c>
      <c r="O12" s="154">
        <f t="shared" si="1"/>
        <v>10</v>
      </c>
      <c r="P12">
        <v>8.3076923076923066</v>
      </c>
      <c r="Q12">
        <v>6.9230769230769234</v>
      </c>
      <c r="R12">
        <v>0</v>
      </c>
      <c r="S12">
        <v>13.846153846153847</v>
      </c>
      <c r="T12">
        <v>6.9230769230769234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195</v>
      </c>
      <c r="G13">
        <f t="shared" si="5"/>
        <v>36</v>
      </c>
      <c r="H13" s="154"/>
      <c r="I13">
        <f>BRPL_EOD!AI13+BRPL_EOD!AJ13</f>
        <v>4.38</v>
      </c>
      <c r="J13">
        <f>BYPL_EOD!AI13+BYPL_EOD!AJ13</f>
        <v>18.23</v>
      </c>
      <c r="K13">
        <f>MES_EOD!AI13+MES_EOD!AJ13</f>
        <v>1.46</v>
      </c>
      <c r="L13">
        <f>NDMC_EOD!AI13+NDMC_EOD!AJ13</f>
        <v>7.29</v>
      </c>
      <c r="M13">
        <f>TPDDL_EOD!AI13+TPDDL_EOD!AJ13</f>
        <v>3.65</v>
      </c>
      <c r="N13">
        <f t="shared" si="0"/>
        <v>35.01</v>
      </c>
      <c r="O13" s="154">
        <f t="shared" si="1"/>
        <v>0.99000000000000199</v>
      </c>
      <c r="P13">
        <v>4.5038560411311055</v>
      </c>
      <c r="Q13">
        <v>18.745501285347046</v>
      </c>
      <c r="R13">
        <v>1.5012853470437018</v>
      </c>
      <c r="S13">
        <v>7.4961439588688954</v>
      </c>
      <c r="T13">
        <v>3.7532133676092547</v>
      </c>
      <c r="U13" s="156">
        <f t="shared" si="2"/>
        <v>36.000000000000007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195</v>
      </c>
      <c r="G14">
        <f t="shared" si="5"/>
        <v>36</v>
      </c>
      <c r="H14" s="154"/>
      <c r="I14">
        <f>BRPL_EOD!AI14+BRPL_EOD!AJ14</f>
        <v>4.57</v>
      </c>
      <c r="J14">
        <f>BYPL_EOD!AI14+BYPL_EOD!AJ14</f>
        <v>19.02</v>
      </c>
      <c r="K14">
        <f>MES_EOD!AI14+MES_EOD!AJ14</f>
        <v>0</v>
      </c>
      <c r="L14">
        <f>NDMC_EOD!AI14+NDMC_EOD!AJ14</f>
        <v>7.61</v>
      </c>
      <c r="M14">
        <f>TPDDL_EOD!AI14+TPDDL_EOD!AJ14</f>
        <v>3.8</v>
      </c>
      <c r="N14">
        <f t="shared" si="0"/>
        <v>35</v>
      </c>
      <c r="O14" s="154">
        <f t="shared" si="1"/>
        <v>1</v>
      </c>
      <c r="P14">
        <v>4.7005714285714291</v>
      </c>
      <c r="Q14">
        <v>19.56342857142857</v>
      </c>
      <c r="R14">
        <v>0</v>
      </c>
      <c r="S14">
        <v>7.8274285714285714</v>
      </c>
      <c r="T14">
        <v>3.9085714285714284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195</v>
      </c>
      <c r="G15">
        <f t="shared" si="5"/>
        <v>36</v>
      </c>
      <c r="H15" s="154"/>
      <c r="I15">
        <f>BRPL_EOD!AI15+BRPL_EOD!AJ15</f>
        <v>6</v>
      </c>
      <c r="J15">
        <f>BYPL_EOD!AI15+BYPL_EOD!AJ15</f>
        <v>5</v>
      </c>
      <c r="K15">
        <f>MES_EOD!AI15+MES_EOD!AJ15</f>
        <v>0</v>
      </c>
      <c r="L15">
        <f>NDMC_EOD!AI15+NDMC_EOD!AJ15</f>
        <v>10</v>
      </c>
      <c r="M15">
        <f>TPDDL_EOD!AI15+TPDDL_EOD!AJ15</f>
        <v>5</v>
      </c>
      <c r="N15">
        <f t="shared" si="0"/>
        <v>26</v>
      </c>
      <c r="O15" s="154">
        <f t="shared" si="1"/>
        <v>10</v>
      </c>
      <c r="P15">
        <v>8.3076923076923066</v>
      </c>
      <c r="Q15">
        <v>6.9230769230769234</v>
      </c>
      <c r="R15">
        <v>0</v>
      </c>
      <c r="S15">
        <v>13.846153846153847</v>
      </c>
      <c r="T15">
        <v>6.9230769230769234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195</v>
      </c>
      <c r="G16">
        <f t="shared" si="5"/>
        <v>36</v>
      </c>
      <c r="H16" s="154"/>
      <c r="I16">
        <f>BRPL_EOD!AI16+BRPL_EOD!AJ16</f>
        <v>6</v>
      </c>
      <c r="J16">
        <f>BYPL_EOD!AI16+BYPL_EOD!AJ16</f>
        <v>5</v>
      </c>
      <c r="K16">
        <f>MES_EOD!AI16+MES_EOD!AJ16</f>
        <v>0</v>
      </c>
      <c r="L16">
        <f>NDMC_EOD!AI16+NDMC_EOD!AJ16</f>
        <v>10</v>
      </c>
      <c r="M16">
        <f>TPDDL_EOD!AI16+TPDDL_EOD!AJ16</f>
        <v>5</v>
      </c>
      <c r="N16">
        <f t="shared" si="0"/>
        <v>26</v>
      </c>
      <c r="O16" s="154">
        <f t="shared" si="1"/>
        <v>10</v>
      </c>
      <c r="P16">
        <v>8.3076923076923066</v>
      </c>
      <c r="Q16">
        <v>6.9230769230769234</v>
      </c>
      <c r="R16">
        <v>0</v>
      </c>
      <c r="S16">
        <v>13.846153846153847</v>
      </c>
      <c r="T16">
        <v>6.9230769230769234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195</v>
      </c>
      <c r="G17">
        <f t="shared" si="5"/>
        <v>36</v>
      </c>
      <c r="H17" s="154"/>
      <c r="I17">
        <f>BRPL_EOD!AI17+BRPL_EOD!AJ17</f>
        <v>6</v>
      </c>
      <c r="J17">
        <f>BYPL_EOD!AI17+BYPL_EOD!AJ17</f>
        <v>5</v>
      </c>
      <c r="K17">
        <f>MES_EOD!AI17+MES_EOD!AJ17</f>
        <v>0</v>
      </c>
      <c r="L17">
        <f>NDMC_EOD!AI17+NDMC_EOD!AJ17</f>
        <v>10</v>
      </c>
      <c r="M17">
        <f>TPDDL_EOD!AI17+TPDDL_EOD!AJ17</f>
        <v>5</v>
      </c>
      <c r="N17">
        <f t="shared" si="0"/>
        <v>26</v>
      </c>
      <c r="O17" s="154">
        <f t="shared" si="1"/>
        <v>10</v>
      </c>
      <c r="P17">
        <v>8.3076923076923066</v>
      </c>
      <c r="Q17">
        <v>6.9230769230769234</v>
      </c>
      <c r="R17">
        <v>0</v>
      </c>
      <c r="S17">
        <v>13.846153846153847</v>
      </c>
      <c r="T17">
        <v>6.9230769230769234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195</v>
      </c>
      <c r="G18">
        <f t="shared" si="5"/>
        <v>36</v>
      </c>
      <c r="H18" s="154"/>
      <c r="I18">
        <f>BRPL_EOD!AI18+BRPL_EOD!AJ18</f>
        <v>6</v>
      </c>
      <c r="J18">
        <f>BYPL_EOD!AI18+BYPL_EOD!AJ18</f>
        <v>5</v>
      </c>
      <c r="K18">
        <f>MES_EOD!AI18+MES_EOD!AJ18</f>
        <v>0</v>
      </c>
      <c r="L18">
        <f>NDMC_EOD!AI18+NDMC_EOD!AJ18</f>
        <v>10</v>
      </c>
      <c r="M18">
        <f>TPDDL_EOD!AI18+TPDDL_EOD!AJ18</f>
        <v>5</v>
      </c>
      <c r="N18">
        <f t="shared" si="0"/>
        <v>26</v>
      </c>
      <c r="O18" s="154">
        <f t="shared" si="1"/>
        <v>10</v>
      </c>
      <c r="P18">
        <v>8.3076923076923066</v>
      </c>
      <c r="Q18">
        <v>6.9230769230769234</v>
      </c>
      <c r="R18">
        <v>0</v>
      </c>
      <c r="S18">
        <v>13.846153846153847</v>
      </c>
      <c r="T18">
        <v>6.9230769230769234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195</v>
      </c>
      <c r="G19">
        <f t="shared" si="5"/>
        <v>36</v>
      </c>
      <c r="H19" s="154"/>
      <c r="I19">
        <f>BRPL_EOD!AI19+BRPL_EOD!AJ19</f>
        <v>4.38</v>
      </c>
      <c r="J19">
        <f>BYPL_EOD!AI19+BYPL_EOD!AJ19</f>
        <v>18.23</v>
      </c>
      <c r="K19">
        <f>MES_EOD!AI19+MES_EOD!AJ19</f>
        <v>1.46</v>
      </c>
      <c r="L19">
        <f>NDMC_EOD!AI19+NDMC_EOD!AJ19</f>
        <v>7.29</v>
      </c>
      <c r="M19">
        <f>TPDDL_EOD!AI19+TPDDL_EOD!AJ19</f>
        <v>3.65</v>
      </c>
      <c r="N19">
        <f t="shared" si="0"/>
        <v>35.01</v>
      </c>
      <c r="O19" s="154">
        <f t="shared" si="1"/>
        <v>0.99000000000000199</v>
      </c>
      <c r="P19">
        <v>4.5038560411311055</v>
      </c>
      <c r="Q19">
        <v>18.745501285347046</v>
      </c>
      <c r="R19">
        <v>1.5012853470437018</v>
      </c>
      <c r="S19">
        <v>7.4961439588688954</v>
      </c>
      <c r="T19">
        <v>3.7532133676092547</v>
      </c>
      <c r="U19" s="156">
        <f t="shared" si="2"/>
        <v>36.000000000000007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195</v>
      </c>
      <c r="G20">
        <f t="shared" si="5"/>
        <v>36</v>
      </c>
      <c r="H20" s="154"/>
      <c r="I20">
        <f>BRPL_EOD!AI20+BRPL_EOD!AJ20</f>
        <v>4.57</v>
      </c>
      <c r="J20">
        <f>BYPL_EOD!AI20+BYPL_EOD!AJ20</f>
        <v>19.02</v>
      </c>
      <c r="K20">
        <f>MES_EOD!AI20+MES_EOD!AJ20</f>
        <v>0</v>
      </c>
      <c r="L20">
        <f>NDMC_EOD!AI20+NDMC_EOD!AJ20</f>
        <v>7.61</v>
      </c>
      <c r="M20">
        <f>TPDDL_EOD!AI20+TPDDL_EOD!AJ20</f>
        <v>3.8</v>
      </c>
      <c r="N20">
        <f t="shared" si="0"/>
        <v>35</v>
      </c>
      <c r="O20" s="154">
        <f t="shared" si="1"/>
        <v>1</v>
      </c>
      <c r="P20">
        <v>4.7005714285714291</v>
      </c>
      <c r="Q20">
        <v>19.56342857142857</v>
      </c>
      <c r="R20">
        <v>0</v>
      </c>
      <c r="S20">
        <v>7.8274285714285714</v>
      </c>
      <c r="T20">
        <v>3.9085714285714284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195</v>
      </c>
      <c r="G21">
        <f t="shared" si="5"/>
        <v>36</v>
      </c>
      <c r="H21" s="154"/>
      <c r="I21">
        <f>BRPL_EOD!AI21+BRPL_EOD!AJ21</f>
        <v>6</v>
      </c>
      <c r="J21">
        <f>BYPL_EOD!AI21+BYPL_EOD!AJ21</f>
        <v>5</v>
      </c>
      <c r="K21">
        <f>MES_EOD!AI21+MES_EOD!AJ21</f>
        <v>0</v>
      </c>
      <c r="L21">
        <f>NDMC_EOD!AI21+NDMC_EOD!AJ21</f>
        <v>10</v>
      </c>
      <c r="M21">
        <f>TPDDL_EOD!AI21+TPDDL_EOD!AJ21</f>
        <v>5</v>
      </c>
      <c r="N21">
        <f t="shared" si="0"/>
        <v>26</v>
      </c>
      <c r="O21" s="154">
        <f t="shared" si="1"/>
        <v>10</v>
      </c>
      <c r="P21">
        <v>8.3076923076923066</v>
      </c>
      <c r="Q21">
        <v>6.9230769230769234</v>
      </c>
      <c r="R21">
        <v>0</v>
      </c>
      <c r="S21">
        <v>13.846153846153847</v>
      </c>
      <c r="T21">
        <v>6.9230769230769234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195</v>
      </c>
      <c r="G22">
        <f t="shared" si="5"/>
        <v>36</v>
      </c>
      <c r="H22" s="154"/>
      <c r="I22">
        <f>BRPL_EOD!AI22+BRPL_EOD!AJ22</f>
        <v>6</v>
      </c>
      <c r="J22">
        <f>BYPL_EOD!AI22+BYPL_EOD!AJ22</f>
        <v>5</v>
      </c>
      <c r="K22">
        <f>MES_EOD!AI22+MES_EOD!AJ22</f>
        <v>0</v>
      </c>
      <c r="L22">
        <f>NDMC_EOD!AI22+NDMC_EOD!AJ22</f>
        <v>10</v>
      </c>
      <c r="M22">
        <f>TPDDL_EOD!AI22+TPDDL_EOD!AJ22</f>
        <v>5</v>
      </c>
      <c r="N22">
        <f t="shared" si="0"/>
        <v>26</v>
      </c>
      <c r="O22" s="154">
        <f t="shared" si="1"/>
        <v>10</v>
      </c>
      <c r="P22">
        <v>8.3076923076923066</v>
      </c>
      <c r="Q22">
        <v>6.9230769230769234</v>
      </c>
      <c r="R22">
        <v>0</v>
      </c>
      <c r="S22">
        <v>13.846153846153847</v>
      </c>
      <c r="T22">
        <v>6.9230769230769234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195</v>
      </c>
      <c r="G23">
        <f t="shared" si="5"/>
        <v>36</v>
      </c>
      <c r="H23" s="154"/>
      <c r="I23">
        <f>BRPL_EOD!AI23+BRPL_EOD!AJ23</f>
        <v>6</v>
      </c>
      <c r="J23">
        <f>BYPL_EOD!AI23+BYPL_EOD!AJ23</f>
        <v>5</v>
      </c>
      <c r="K23">
        <f>MES_EOD!AI23+MES_EOD!AJ23</f>
        <v>0</v>
      </c>
      <c r="L23">
        <f>NDMC_EOD!AI23+NDMC_EOD!AJ23</f>
        <v>10</v>
      </c>
      <c r="M23">
        <f>TPDDL_EOD!AI23+TPDDL_EOD!AJ23</f>
        <v>5</v>
      </c>
      <c r="N23">
        <f t="shared" si="0"/>
        <v>26</v>
      </c>
      <c r="O23" s="154">
        <f t="shared" si="1"/>
        <v>10</v>
      </c>
      <c r="P23">
        <v>8.3076923076923066</v>
      </c>
      <c r="Q23">
        <v>6.9230769230769234</v>
      </c>
      <c r="R23">
        <v>0</v>
      </c>
      <c r="S23">
        <v>13.846153846153847</v>
      </c>
      <c r="T23">
        <v>6.9230769230769234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195</v>
      </c>
      <c r="G24">
        <f t="shared" si="5"/>
        <v>36</v>
      </c>
      <c r="H24" s="154"/>
      <c r="I24">
        <f>BRPL_EOD!AI24+BRPL_EOD!AJ24</f>
        <v>6</v>
      </c>
      <c r="J24">
        <f>BYPL_EOD!AI24+BYPL_EOD!AJ24</f>
        <v>5</v>
      </c>
      <c r="K24">
        <f>MES_EOD!AI24+MES_EOD!AJ24</f>
        <v>0</v>
      </c>
      <c r="L24">
        <f>NDMC_EOD!AI24+NDMC_EOD!AJ24</f>
        <v>10</v>
      </c>
      <c r="M24">
        <f>TPDDL_EOD!AI24+TPDDL_EOD!AJ24</f>
        <v>5</v>
      </c>
      <c r="N24">
        <f t="shared" si="0"/>
        <v>26</v>
      </c>
      <c r="O24" s="154">
        <f t="shared" si="1"/>
        <v>10</v>
      </c>
      <c r="P24">
        <v>8.3076923076923066</v>
      </c>
      <c r="Q24">
        <v>6.9230769230769234</v>
      </c>
      <c r="R24">
        <v>0</v>
      </c>
      <c r="S24">
        <v>13.846153846153847</v>
      </c>
      <c r="T24">
        <v>6.9230769230769234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195</v>
      </c>
      <c r="G25">
        <f t="shared" si="5"/>
        <v>36</v>
      </c>
      <c r="H25" s="154"/>
      <c r="I25">
        <f>BRPL_EOD!AI25+BRPL_EOD!AJ25</f>
        <v>6</v>
      </c>
      <c r="J25">
        <f>BYPL_EOD!AI25+BYPL_EOD!AJ25</f>
        <v>5</v>
      </c>
      <c r="K25">
        <f>MES_EOD!AI25+MES_EOD!AJ25</f>
        <v>2</v>
      </c>
      <c r="L25">
        <f>NDMC_EOD!AI25+NDMC_EOD!AJ25</f>
        <v>10</v>
      </c>
      <c r="M25">
        <f>TPDDL_EOD!AI25+TPDDL_EOD!AJ25</f>
        <v>5</v>
      </c>
      <c r="N25">
        <f t="shared" si="0"/>
        <v>28</v>
      </c>
      <c r="O25" s="154">
        <f t="shared" si="1"/>
        <v>8</v>
      </c>
      <c r="P25">
        <v>7.7142857142857144</v>
      </c>
      <c r="Q25">
        <v>6.4285714285714288</v>
      </c>
      <c r="R25">
        <v>2.5714285714285712</v>
      </c>
      <c r="S25">
        <v>12.857142857142858</v>
      </c>
      <c r="T25">
        <v>6.4285714285714288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195</v>
      </c>
      <c r="G26">
        <f t="shared" si="5"/>
        <v>36</v>
      </c>
      <c r="H26" s="154"/>
      <c r="I26">
        <f>BRPL_EOD!AI26+BRPL_EOD!AJ26</f>
        <v>6</v>
      </c>
      <c r="J26">
        <f>BYPL_EOD!AI26+BYPL_EOD!AJ26</f>
        <v>5</v>
      </c>
      <c r="K26">
        <f>MES_EOD!AI26+MES_EOD!AJ26</f>
        <v>0</v>
      </c>
      <c r="L26">
        <f>NDMC_EOD!AI26+NDMC_EOD!AJ26</f>
        <v>10</v>
      </c>
      <c r="M26">
        <f>TPDDL_EOD!AI26+TPDDL_EOD!AJ26</f>
        <v>5</v>
      </c>
      <c r="N26">
        <f t="shared" si="0"/>
        <v>26</v>
      </c>
      <c r="O26" s="154">
        <f t="shared" si="1"/>
        <v>10</v>
      </c>
      <c r="P26">
        <v>8.3076923076923066</v>
      </c>
      <c r="Q26">
        <v>6.9230769230769234</v>
      </c>
      <c r="R26">
        <v>0</v>
      </c>
      <c r="S26">
        <v>13.846153846153847</v>
      </c>
      <c r="T26">
        <v>6.9230769230769234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195</v>
      </c>
      <c r="G27">
        <f t="shared" si="5"/>
        <v>36</v>
      </c>
      <c r="H27" s="154"/>
      <c r="I27">
        <f>BRPL_EOD!AI27+BRPL_EOD!AJ27</f>
        <v>6</v>
      </c>
      <c r="J27">
        <f>BYPL_EOD!AI27+BYPL_EOD!AJ27</f>
        <v>5</v>
      </c>
      <c r="K27">
        <f>MES_EOD!AI27+MES_EOD!AJ27</f>
        <v>0</v>
      </c>
      <c r="L27">
        <f>NDMC_EOD!AI27+NDMC_EOD!AJ27</f>
        <v>10</v>
      </c>
      <c r="M27">
        <f>TPDDL_EOD!AI27+TPDDL_EOD!AJ27</f>
        <v>5</v>
      </c>
      <c r="N27">
        <f t="shared" si="0"/>
        <v>26</v>
      </c>
      <c r="O27" s="154">
        <f t="shared" si="1"/>
        <v>10</v>
      </c>
      <c r="P27">
        <v>8.3076923076923066</v>
      </c>
      <c r="Q27">
        <v>6.9230769230769234</v>
      </c>
      <c r="R27">
        <v>0</v>
      </c>
      <c r="S27">
        <v>13.846153846153847</v>
      </c>
      <c r="T27">
        <v>6.9230769230769234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195</v>
      </c>
      <c r="G28">
        <f t="shared" si="5"/>
        <v>36</v>
      </c>
      <c r="H28" s="154"/>
      <c r="I28">
        <f>BRPL_EOD!AI28+BRPL_EOD!AJ28</f>
        <v>6</v>
      </c>
      <c r="J28">
        <f>BYPL_EOD!AI28+BYPL_EOD!AJ28</f>
        <v>5</v>
      </c>
      <c r="K28">
        <f>MES_EOD!AI28+MES_EOD!AJ28</f>
        <v>0</v>
      </c>
      <c r="L28">
        <f>NDMC_EOD!AI28+NDMC_EOD!AJ28</f>
        <v>10</v>
      </c>
      <c r="M28">
        <f>TPDDL_EOD!AI28+TPDDL_EOD!AJ28</f>
        <v>5</v>
      </c>
      <c r="N28">
        <f t="shared" si="0"/>
        <v>26</v>
      </c>
      <c r="O28" s="154">
        <f t="shared" si="1"/>
        <v>10</v>
      </c>
      <c r="P28">
        <v>8.3076923076923066</v>
      </c>
      <c r="Q28">
        <v>6.9230769230769234</v>
      </c>
      <c r="R28">
        <v>0</v>
      </c>
      <c r="S28">
        <v>13.846153846153847</v>
      </c>
      <c r="T28">
        <v>6.9230769230769234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195</v>
      </c>
      <c r="G29">
        <f t="shared" si="5"/>
        <v>36</v>
      </c>
      <c r="H29" s="154"/>
      <c r="I29">
        <f>BRPL_EOD!AI29+BRPL_EOD!AJ29</f>
        <v>6</v>
      </c>
      <c r="J29">
        <f>BYPL_EOD!AI29+BYPL_EOD!AJ29</f>
        <v>5</v>
      </c>
      <c r="K29">
        <f>MES_EOD!AI29+MES_EOD!AJ29</f>
        <v>0</v>
      </c>
      <c r="L29">
        <f>NDMC_EOD!AI29+NDMC_EOD!AJ29</f>
        <v>10</v>
      </c>
      <c r="M29">
        <f>TPDDL_EOD!AI29+TPDDL_EOD!AJ29</f>
        <v>5</v>
      </c>
      <c r="N29">
        <f t="shared" si="0"/>
        <v>26</v>
      </c>
      <c r="O29" s="154">
        <f t="shared" si="1"/>
        <v>10</v>
      </c>
      <c r="P29">
        <v>8.3076923076923066</v>
      </c>
      <c r="Q29">
        <v>6.9230769230769234</v>
      </c>
      <c r="R29">
        <v>0</v>
      </c>
      <c r="S29">
        <v>13.846153846153847</v>
      </c>
      <c r="T29">
        <v>6.9230769230769234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195</v>
      </c>
      <c r="G30">
        <f t="shared" si="5"/>
        <v>36</v>
      </c>
      <c r="H30" s="154"/>
      <c r="I30">
        <f>BRPL_EOD!AI30+BRPL_EOD!AJ30</f>
        <v>6</v>
      </c>
      <c r="J30">
        <f>BYPL_EOD!AI30+BYPL_EOD!AJ30</f>
        <v>5</v>
      </c>
      <c r="K30">
        <f>MES_EOD!AI30+MES_EOD!AJ30</f>
        <v>0</v>
      </c>
      <c r="L30">
        <f>NDMC_EOD!AI30+NDMC_EOD!AJ30</f>
        <v>10</v>
      </c>
      <c r="M30">
        <f>TPDDL_EOD!AI30+TPDDL_EOD!AJ30</f>
        <v>5</v>
      </c>
      <c r="N30">
        <f t="shared" si="0"/>
        <v>26</v>
      </c>
      <c r="O30" s="154">
        <f t="shared" si="1"/>
        <v>10</v>
      </c>
      <c r="P30">
        <v>8.3076923076923066</v>
      </c>
      <c r="Q30">
        <v>6.9230769230769234</v>
      </c>
      <c r="R30">
        <v>0</v>
      </c>
      <c r="S30">
        <v>13.846153846153847</v>
      </c>
      <c r="T30">
        <v>6.9230769230769234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195</v>
      </c>
      <c r="G31">
        <f t="shared" si="5"/>
        <v>36</v>
      </c>
      <c r="H31" s="154"/>
      <c r="I31">
        <f>BRPL_EOD!AI31+BRPL_EOD!AJ31</f>
        <v>10.18</v>
      </c>
      <c r="J31">
        <f>BYPL_EOD!AI31+BYPL_EOD!AJ31</f>
        <v>5.79</v>
      </c>
      <c r="K31">
        <f>MES_EOD!AI31+MES_EOD!AJ31</f>
        <v>2.1800000000000002</v>
      </c>
      <c r="L31">
        <f>NDMC_EOD!AI31+NDMC_EOD!AJ31</f>
        <v>10.91</v>
      </c>
      <c r="M31">
        <f>TPDDL_EOD!AI31+TPDDL_EOD!AJ31</f>
        <v>6.94</v>
      </c>
      <c r="N31">
        <f t="shared" si="0"/>
        <v>36</v>
      </c>
      <c r="O31" s="154">
        <f t="shared" si="1"/>
        <v>0</v>
      </c>
      <c r="P31">
        <v>10.18</v>
      </c>
      <c r="Q31">
        <v>5.79</v>
      </c>
      <c r="R31">
        <v>2.1800000000000002</v>
      </c>
      <c r="S31">
        <v>10.91</v>
      </c>
      <c r="T31">
        <v>6.94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195</v>
      </c>
      <c r="G32">
        <f t="shared" si="5"/>
        <v>36</v>
      </c>
      <c r="H32" s="154"/>
      <c r="I32">
        <f>BRPL_EOD!AI32+BRPL_EOD!AJ32</f>
        <v>10.18</v>
      </c>
      <c r="J32">
        <f>BYPL_EOD!AI32+BYPL_EOD!AJ32</f>
        <v>5.79</v>
      </c>
      <c r="K32">
        <f>MES_EOD!AI32+MES_EOD!AJ32</f>
        <v>2.1800000000000002</v>
      </c>
      <c r="L32">
        <f>NDMC_EOD!AI32+NDMC_EOD!AJ32</f>
        <v>10.91</v>
      </c>
      <c r="M32">
        <f>TPDDL_EOD!AI32+TPDDL_EOD!AJ32</f>
        <v>6.94</v>
      </c>
      <c r="N32">
        <f t="shared" si="0"/>
        <v>36</v>
      </c>
      <c r="O32" s="154">
        <f t="shared" si="1"/>
        <v>0</v>
      </c>
      <c r="P32">
        <v>10.18</v>
      </c>
      <c r="Q32">
        <v>5.79</v>
      </c>
      <c r="R32">
        <v>2.1800000000000002</v>
      </c>
      <c r="S32">
        <v>10.91</v>
      </c>
      <c r="T32">
        <v>6.94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195</v>
      </c>
      <c r="G33">
        <f t="shared" si="5"/>
        <v>34</v>
      </c>
      <c r="H33" s="154"/>
      <c r="I33">
        <f>BRPL_EOD!AI33+BRPL_EOD!AJ33</f>
        <v>9.6199999999999992</v>
      </c>
      <c r="J33">
        <f>BYPL_EOD!AI33+BYPL_EOD!AJ33</f>
        <v>5.46</v>
      </c>
      <c r="K33">
        <f>MES_EOD!AI33+MES_EOD!AJ33</f>
        <v>2.06</v>
      </c>
      <c r="L33">
        <f>NDMC_EOD!AI33+NDMC_EOD!AJ33</f>
        <v>10.3</v>
      </c>
      <c r="M33">
        <f>TPDDL_EOD!AI33+TPDDL_EOD!AJ33</f>
        <v>6.56</v>
      </c>
      <c r="N33">
        <f t="shared" si="0"/>
        <v>34</v>
      </c>
      <c r="O33" s="154">
        <f t="shared" si="1"/>
        <v>0</v>
      </c>
      <c r="P33">
        <v>9.6199999999999992</v>
      </c>
      <c r="Q33">
        <v>5.46</v>
      </c>
      <c r="R33">
        <v>2.06</v>
      </c>
      <c r="S33">
        <v>10.3</v>
      </c>
      <c r="T33">
        <v>6.56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195</v>
      </c>
      <c r="G34">
        <f t="shared" si="5"/>
        <v>34</v>
      </c>
      <c r="H34" s="154"/>
      <c r="I34">
        <f>BRPL_EOD!AI34+BRPL_EOD!AJ34</f>
        <v>9.6199999999999992</v>
      </c>
      <c r="J34">
        <f>BYPL_EOD!AI34+BYPL_EOD!AJ34</f>
        <v>5.46</v>
      </c>
      <c r="K34">
        <f>MES_EOD!AI34+MES_EOD!AJ34</f>
        <v>2.06</v>
      </c>
      <c r="L34">
        <f>NDMC_EOD!AI34+NDMC_EOD!AJ34</f>
        <v>10.3</v>
      </c>
      <c r="M34">
        <f>TPDDL_EOD!AI34+TPDDL_EOD!AJ34</f>
        <v>6.56</v>
      </c>
      <c r="N34">
        <f t="shared" si="0"/>
        <v>34</v>
      </c>
      <c r="O34" s="154">
        <f t="shared" si="1"/>
        <v>0</v>
      </c>
      <c r="P34">
        <v>9.6199999999999992</v>
      </c>
      <c r="Q34">
        <v>5.46</v>
      </c>
      <c r="R34">
        <v>2.06</v>
      </c>
      <c r="S34">
        <v>10.3</v>
      </c>
      <c r="T34">
        <v>6.56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195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195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195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195</v>
      </c>
      <c r="G38">
        <f t="shared" si="5"/>
        <v>34</v>
      </c>
      <c r="H38" s="154"/>
      <c r="I38">
        <f>BRPL_EOD!AI38+BRPL_EOD!AJ38</f>
        <v>9.6199999999999992</v>
      </c>
      <c r="J38">
        <f>BYPL_EOD!AI38+BYPL_EOD!AJ38</f>
        <v>5.46</v>
      </c>
      <c r="K38">
        <f>MES_EOD!AI38+MES_EOD!AJ38</f>
        <v>2.06</v>
      </c>
      <c r="L38">
        <f>NDMC_EOD!AI38+NDMC_EOD!AJ38</f>
        <v>10.3</v>
      </c>
      <c r="M38">
        <f>TPDDL_EOD!AI38+TPDDL_EOD!AJ38</f>
        <v>6.56</v>
      </c>
      <c r="N38">
        <f t="shared" si="0"/>
        <v>34</v>
      </c>
      <c r="O38" s="154">
        <f t="shared" si="1"/>
        <v>0</v>
      </c>
      <c r="P38">
        <v>9.6199999999999992</v>
      </c>
      <c r="Q38">
        <v>5.46</v>
      </c>
      <c r="R38">
        <v>2.06</v>
      </c>
      <c r="S38">
        <v>10.3</v>
      </c>
      <c r="T38">
        <v>6.56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195</v>
      </c>
      <c r="G39">
        <f t="shared" si="5"/>
        <v>34</v>
      </c>
      <c r="H39" s="154"/>
      <c r="I39">
        <f>BRPL_EOD!AI39+BRPL_EOD!AJ39</f>
        <v>9.6199999999999992</v>
      </c>
      <c r="J39">
        <f>BYPL_EOD!AI39+BYPL_EOD!AJ39</f>
        <v>5.46</v>
      </c>
      <c r="K39">
        <f>MES_EOD!AI39+MES_EOD!AJ39</f>
        <v>2.06</v>
      </c>
      <c r="L39">
        <f>NDMC_EOD!AI39+NDMC_EOD!AJ39</f>
        <v>10.3</v>
      </c>
      <c r="M39">
        <f>TPDDL_EOD!AI39+TPDDL_EOD!AJ39</f>
        <v>6.56</v>
      </c>
      <c r="N39">
        <f t="shared" si="0"/>
        <v>34</v>
      </c>
      <c r="O39" s="154">
        <f t="shared" si="1"/>
        <v>0</v>
      </c>
      <c r="P39">
        <v>9.6199999999999992</v>
      </c>
      <c r="Q39">
        <v>5.46</v>
      </c>
      <c r="R39">
        <v>2.06</v>
      </c>
      <c r="S39">
        <v>10.3</v>
      </c>
      <c r="T39">
        <v>6.56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195</v>
      </c>
      <c r="G40">
        <f t="shared" si="5"/>
        <v>34</v>
      </c>
      <c r="H40" s="154"/>
      <c r="I40">
        <f>BRPL_EOD!AI40+BRPL_EOD!AJ40</f>
        <v>9.6199999999999992</v>
      </c>
      <c r="J40">
        <f>BYPL_EOD!AI40+BYPL_EOD!AJ40</f>
        <v>5.46</v>
      </c>
      <c r="K40">
        <f>MES_EOD!AI40+MES_EOD!AJ40</f>
        <v>2.06</v>
      </c>
      <c r="L40">
        <f>NDMC_EOD!AI40+NDMC_EOD!AJ40</f>
        <v>10.3</v>
      </c>
      <c r="M40">
        <f>TPDDL_EOD!AI40+TPDDL_EOD!AJ40</f>
        <v>6.56</v>
      </c>
      <c r="N40">
        <f t="shared" si="0"/>
        <v>34</v>
      </c>
      <c r="O40" s="154">
        <f t="shared" si="1"/>
        <v>0</v>
      </c>
      <c r="P40">
        <v>9.6199999999999992</v>
      </c>
      <c r="Q40">
        <v>5.46</v>
      </c>
      <c r="R40">
        <v>2.06</v>
      </c>
      <c r="S40">
        <v>10.3</v>
      </c>
      <c r="T40">
        <v>6.56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195</v>
      </c>
      <c r="G41">
        <f t="shared" si="5"/>
        <v>34</v>
      </c>
      <c r="H41" s="154"/>
      <c r="I41">
        <f>BRPL_EOD!AI41+BRPL_EOD!AJ41</f>
        <v>9.6199999999999992</v>
      </c>
      <c r="J41">
        <f>BYPL_EOD!AI41+BYPL_EOD!AJ41</f>
        <v>5.46</v>
      </c>
      <c r="K41">
        <f>MES_EOD!AI41+MES_EOD!AJ41</f>
        <v>2.06</v>
      </c>
      <c r="L41">
        <f>NDMC_EOD!AI41+NDMC_EOD!AJ41</f>
        <v>10.3</v>
      </c>
      <c r="M41">
        <f>TPDDL_EOD!AI41+TPDDL_EOD!AJ41</f>
        <v>6.56</v>
      </c>
      <c r="N41">
        <f t="shared" si="0"/>
        <v>34</v>
      </c>
      <c r="O41" s="154">
        <f t="shared" si="1"/>
        <v>0</v>
      </c>
      <c r="P41">
        <v>9.6199999999999992</v>
      </c>
      <c r="Q41">
        <v>5.46</v>
      </c>
      <c r="R41">
        <v>2.06</v>
      </c>
      <c r="S41">
        <v>10.3</v>
      </c>
      <c r="T41">
        <v>6.56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195</v>
      </c>
      <c r="G42">
        <f t="shared" si="5"/>
        <v>34</v>
      </c>
      <c r="H42" s="154"/>
      <c r="I42">
        <f>BRPL_EOD!AI42+BRPL_EOD!AJ42</f>
        <v>9.6199999999999992</v>
      </c>
      <c r="J42">
        <f>BYPL_EOD!AI42+BYPL_EOD!AJ42</f>
        <v>5.46</v>
      </c>
      <c r="K42">
        <f>MES_EOD!AI42+MES_EOD!AJ42</f>
        <v>2.06</v>
      </c>
      <c r="L42">
        <f>NDMC_EOD!AI42+NDMC_EOD!AJ42</f>
        <v>10.3</v>
      </c>
      <c r="M42">
        <f>TPDDL_EOD!AI42+TPDDL_EOD!AJ42</f>
        <v>6.56</v>
      </c>
      <c r="N42">
        <f t="shared" si="0"/>
        <v>34</v>
      </c>
      <c r="O42" s="154">
        <f t="shared" si="1"/>
        <v>0</v>
      </c>
      <c r="P42">
        <v>9.6199999999999992</v>
      </c>
      <c r="Q42">
        <v>5.46</v>
      </c>
      <c r="R42">
        <v>2.06</v>
      </c>
      <c r="S42">
        <v>10.3</v>
      </c>
      <c r="T42">
        <v>6.56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189</v>
      </c>
      <c r="G43">
        <f t="shared" si="5"/>
        <v>32</v>
      </c>
      <c r="H43" s="154"/>
      <c r="I43">
        <f>BRPL_EOD!AI43+BRPL_EOD!AJ43</f>
        <v>8.89</v>
      </c>
      <c r="J43">
        <f>BYPL_EOD!AI43+BYPL_EOD!AJ43</f>
        <v>5.05</v>
      </c>
      <c r="K43">
        <f>MES_EOD!AI43+MES_EOD!AJ43</f>
        <v>2</v>
      </c>
      <c r="L43">
        <f>NDMC_EOD!AI43+NDMC_EOD!AJ43</f>
        <v>10</v>
      </c>
      <c r="M43">
        <f>TPDDL_EOD!AI43+TPDDL_EOD!AJ43</f>
        <v>6.06</v>
      </c>
      <c r="N43">
        <f t="shared" si="0"/>
        <v>32</v>
      </c>
      <c r="O43" s="154">
        <f t="shared" si="1"/>
        <v>0</v>
      </c>
      <c r="P43">
        <v>8.89</v>
      </c>
      <c r="Q43">
        <v>5.05</v>
      </c>
      <c r="R43">
        <v>2</v>
      </c>
      <c r="S43">
        <v>10</v>
      </c>
      <c r="T43">
        <v>6.06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189</v>
      </c>
      <c r="G44">
        <f t="shared" si="5"/>
        <v>32</v>
      </c>
      <c r="H44" s="154"/>
      <c r="I44">
        <f>BRPL_EOD!AI44+BRPL_EOD!AJ44</f>
        <v>8.93</v>
      </c>
      <c r="J44">
        <f>BYPL_EOD!AI44+BYPL_EOD!AJ44</f>
        <v>5.07</v>
      </c>
      <c r="K44">
        <f>MES_EOD!AI44+MES_EOD!AJ44</f>
        <v>1.91</v>
      </c>
      <c r="L44">
        <f>NDMC_EOD!AI44+NDMC_EOD!AJ44</f>
        <v>10</v>
      </c>
      <c r="M44">
        <f>TPDDL_EOD!AI44+TPDDL_EOD!AJ44</f>
        <v>6.09</v>
      </c>
      <c r="N44">
        <f t="shared" si="0"/>
        <v>32</v>
      </c>
      <c r="O44" s="154">
        <f t="shared" si="1"/>
        <v>0</v>
      </c>
      <c r="P44">
        <v>8.93</v>
      </c>
      <c r="Q44">
        <v>5.07</v>
      </c>
      <c r="R44">
        <v>1.91</v>
      </c>
      <c r="S44">
        <v>10</v>
      </c>
      <c r="T44">
        <v>6.09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189</v>
      </c>
      <c r="G45">
        <f t="shared" si="5"/>
        <v>32</v>
      </c>
      <c r="H45" s="154"/>
      <c r="I45">
        <f>BRPL_EOD!AI45+BRPL_EOD!AJ45</f>
        <v>8.93</v>
      </c>
      <c r="J45">
        <f>BYPL_EOD!AI45+BYPL_EOD!AJ45</f>
        <v>5.07</v>
      </c>
      <c r="K45">
        <f>MES_EOD!AI45+MES_EOD!AJ45</f>
        <v>1.91</v>
      </c>
      <c r="L45">
        <f>NDMC_EOD!AI45+NDMC_EOD!AJ45</f>
        <v>10</v>
      </c>
      <c r="M45">
        <f>TPDDL_EOD!AI45+TPDDL_EOD!AJ45</f>
        <v>6.09</v>
      </c>
      <c r="N45">
        <f t="shared" si="0"/>
        <v>32</v>
      </c>
      <c r="O45" s="154">
        <f t="shared" si="1"/>
        <v>0</v>
      </c>
      <c r="P45">
        <v>8.93</v>
      </c>
      <c r="Q45">
        <v>5.07</v>
      </c>
      <c r="R45">
        <v>1.91</v>
      </c>
      <c r="S45">
        <v>10</v>
      </c>
      <c r="T45">
        <v>6.09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189</v>
      </c>
      <c r="G46">
        <f t="shared" si="5"/>
        <v>34</v>
      </c>
      <c r="H46" s="154"/>
      <c r="I46">
        <f>BRPL_EOD!AI46+BRPL_EOD!AJ46</f>
        <v>9.6199999999999992</v>
      </c>
      <c r="J46">
        <f>BYPL_EOD!AI46+BYPL_EOD!AJ46</f>
        <v>5.46</v>
      </c>
      <c r="K46">
        <f>MES_EOD!AI46+MES_EOD!AJ46</f>
        <v>2.06</v>
      </c>
      <c r="L46">
        <f>NDMC_EOD!AI46+NDMC_EOD!AJ46</f>
        <v>10.3</v>
      </c>
      <c r="M46">
        <f>TPDDL_EOD!AI46+TPDDL_EOD!AJ46</f>
        <v>6.56</v>
      </c>
      <c r="N46">
        <f t="shared" si="0"/>
        <v>34</v>
      </c>
      <c r="O46" s="154">
        <f t="shared" si="1"/>
        <v>0</v>
      </c>
      <c r="P46">
        <v>9.6199999999999992</v>
      </c>
      <c r="Q46">
        <v>5.46</v>
      </c>
      <c r="R46">
        <v>2.06</v>
      </c>
      <c r="S46">
        <v>10.3</v>
      </c>
      <c r="T46">
        <v>6.56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189</v>
      </c>
      <c r="G47">
        <f t="shared" si="5"/>
        <v>34</v>
      </c>
      <c r="H47" s="154"/>
      <c r="I47">
        <f>BRPL_EOD!AI47+BRPL_EOD!AJ47</f>
        <v>9.6199999999999992</v>
      </c>
      <c r="J47">
        <f>BYPL_EOD!AI47+BYPL_EOD!AJ47</f>
        <v>5.46</v>
      </c>
      <c r="K47">
        <f>MES_EOD!AI47+MES_EOD!AJ47</f>
        <v>2.06</v>
      </c>
      <c r="L47">
        <f>NDMC_EOD!AI47+NDMC_EOD!AJ47</f>
        <v>10.3</v>
      </c>
      <c r="M47">
        <f>TPDDL_EOD!AI47+TPDDL_EOD!AJ47</f>
        <v>6.56</v>
      </c>
      <c r="N47">
        <f t="shared" si="0"/>
        <v>34</v>
      </c>
      <c r="O47" s="154">
        <f t="shared" si="1"/>
        <v>0</v>
      </c>
      <c r="P47">
        <v>9.6199999999999992</v>
      </c>
      <c r="Q47">
        <v>5.46</v>
      </c>
      <c r="R47">
        <v>2.06</v>
      </c>
      <c r="S47">
        <v>10.3</v>
      </c>
      <c r="T47">
        <v>6.56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189</v>
      </c>
      <c r="G48">
        <f t="shared" si="5"/>
        <v>34</v>
      </c>
      <c r="H48" s="154"/>
      <c r="I48">
        <f>BRPL_EOD!AI48+BRPL_EOD!AJ48</f>
        <v>9.6199999999999992</v>
      </c>
      <c r="J48">
        <f>BYPL_EOD!AI48+BYPL_EOD!AJ48</f>
        <v>5.46</v>
      </c>
      <c r="K48">
        <f>MES_EOD!AI48+MES_EOD!AJ48</f>
        <v>2.06</v>
      </c>
      <c r="L48">
        <f>NDMC_EOD!AI48+NDMC_EOD!AJ48</f>
        <v>10.3</v>
      </c>
      <c r="M48">
        <f>TPDDL_EOD!AI48+TPDDL_EOD!AJ48</f>
        <v>6.56</v>
      </c>
      <c r="N48">
        <f t="shared" si="0"/>
        <v>34</v>
      </c>
      <c r="O48" s="154">
        <f t="shared" si="1"/>
        <v>0</v>
      </c>
      <c r="P48">
        <v>9.6199999999999992</v>
      </c>
      <c r="Q48">
        <v>5.46</v>
      </c>
      <c r="R48">
        <v>2.06</v>
      </c>
      <c r="S48">
        <v>10.3</v>
      </c>
      <c r="T48">
        <v>6.56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189</v>
      </c>
      <c r="G49">
        <f t="shared" si="5"/>
        <v>34</v>
      </c>
      <c r="H49" s="154"/>
      <c r="I49">
        <f>BRPL_EOD!AI49+BRPL_EOD!AJ49</f>
        <v>9.6199999999999992</v>
      </c>
      <c r="J49">
        <f>BYPL_EOD!AI49+BYPL_EOD!AJ49</f>
        <v>5.46</v>
      </c>
      <c r="K49">
        <f>MES_EOD!AI49+MES_EOD!AJ49</f>
        <v>2.06</v>
      </c>
      <c r="L49">
        <f>NDMC_EOD!AI49+NDMC_EOD!AJ49</f>
        <v>10.3</v>
      </c>
      <c r="M49">
        <f>TPDDL_EOD!AI49+TPDDL_EOD!AJ49</f>
        <v>6.56</v>
      </c>
      <c r="N49">
        <f t="shared" si="0"/>
        <v>34</v>
      </c>
      <c r="O49" s="154">
        <f t="shared" si="1"/>
        <v>0</v>
      </c>
      <c r="P49">
        <v>9.6199999999999992</v>
      </c>
      <c r="Q49">
        <v>5.46</v>
      </c>
      <c r="R49">
        <v>2.06</v>
      </c>
      <c r="S49">
        <v>10.3</v>
      </c>
      <c r="T49">
        <v>6.56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189</v>
      </c>
      <c r="G50">
        <f t="shared" si="5"/>
        <v>34</v>
      </c>
      <c r="H50" s="154"/>
      <c r="I50">
        <f>BRPL_EOD!AI50+BRPL_EOD!AJ50</f>
        <v>9.6199999999999992</v>
      </c>
      <c r="J50">
        <f>BYPL_EOD!AI50+BYPL_EOD!AJ50</f>
        <v>5.46</v>
      </c>
      <c r="K50">
        <f>MES_EOD!AI50+MES_EOD!AJ50</f>
        <v>2.06</v>
      </c>
      <c r="L50">
        <f>NDMC_EOD!AI50+NDMC_EOD!AJ50</f>
        <v>10.3</v>
      </c>
      <c r="M50">
        <f>TPDDL_EOD!AI50+TPDDL_EOD!AJ50</f>
        <v>6.56</v>
      </c>
      <c r="N50">
        <f t="shared" si="0"/>
        <v>34</v>
      </c>
      <c r="O50" s="154">
        <f t="shared" si="1"/>
        <v>0</v>
      </c>
      <c r="P50">
        <v>9.6199999999999992</v>
      </c>
      <c r="Q50">
        <v>5.46</v>
      </c>
      <c r="R50">
        <v>2.06</v>
      </c>
      <c r="S50">
        <v>10.3</v>
      </c>
      <c r="T50">
        <v>6.56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189</v>
      </c>
      <c r="G51">
        <f t="shared" si="5"/>
        <v>32</v>
      </c>
      <c r="H51" s="154"/>
      <c r="I51">
        <f>BRPL_EOD!AI51+BRPL_EOD!AJ51</f>
        <v>8.93</v>
      </c>
      <c r="J51">
        <f>BYPL_EOD!AI51+BYPL_EOD!AJ51</f>
        <v>5.07</v>
      </c>
      <c r="K51">
        <f>MES_EOD!AI51+MES_EOD!AJ51</f>
        <v>1.91</v>
      </c>
      <c r="L51">
        <f>NDMC_EOD!AI51+NDMC_EOD!AJ51</f>
        <v>10</v>
      </c>
      <c r="M51">
        <f>TPDDL_EOD!AI51+TPDDL_EOD!AJ51</f>
        <v>6.09</v>
      </c>
      <c r="N51">
        <f t="shared" si="0"/>
        <v>32</v>
      </c>
      <c r="O51" s="154">
        <f t="shared" si="1"/>
        <v>0</v>
      </c>
      <c r="P51">
        <v>8.93</v>
      </c>
      <c r="Q51">
        <v>5.07</v>
      </c>
      <c r="R51">
        <v>1.91</v>
      </c>
      <c r="S51">
        <v>10</v>
      </c>
      <c r="T51">
        <v>6.09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189</v>
      </c>
      <c r="G52">
        <f t="shared" si="5"/>
        <v>32</v>
      </c>
      <c r="H52" s="154"/>
      <c r="I52">
        <f>BRPL_EOD!AI52+BRPL_EOD!AJ52</f>
        <v>8.93</v>
      </c>
      <c r="J52">
        <f>BYPL_EOD!AI52+BYPL_EOD!AJ52</f>
        <v>5.07</v>
      </c>
      <c r="K52">
        <f>MES_EOD!AI52+MES_EOD!AJ52</f>
        <v>1.91</v>
      </c>
      <c r="L52">
        <f>NDMC_EOD!AI52+NDMC_EOD!AJ52</f>
        <v>10</v>
      </c>
      <c r="M52">
        <f>TPDDL_EOD!AI52+TPDDL_EOD!AJ52</f>
        <v>6.09</v>
      </c>
      <c r="N52">
        <f t="shared" si="0"/>
        <v>32</v>
      </c>
      <c r="O52" s="154">
        <f t="shared" si="1"/>
        <v>0</v>
      </c>
      <c r="P52">
        <v>8.93</v>
      </c>
      <c r="Q52">
        <v>5.07</v>
      </c>
      <c r="R52">
        <v>1.91</v>
      </c>
      <c r="S52">
        <v>10</v>
      </c>
      <c r="T52">
        <v>6.09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189</v>
      </c>
      <c r="G53">
        <f t="shared" si="5"/>
        <v>32</v>
      </c>
      <c r="H53" s="154"/>
      <c r="I53">
        <f>BRPL_EOD!AI53+BRPL_EOD!AJ53</f>
        <v>8.93</v>
      </c>
      <c r="J53">
        <f>BYPL_EOD!AI53+BYPL_EOD!AJ53</f>
        <v>5.07</v>
      </c>
      <c r="K53">
        <f>MES_EOD!AI53+MES_EOD!AJ53</f>
        <v>1.91</v>
      </c>
      <c r="L53">
        <f>NDMC_EOD!AI53+NDMC_EOD!AJ53</f>
        <v>10</v>
      </c>
      <c r="M53">
        <f>TPDDL_EOD!AI53+TPDDL_EOD!AJ53</f>
        <v>6.09</v>
      </c>
      <c r="N53">
        <f t="shared" si="0"/>
        <v>32</v>
      </c>
      <c r="O53" s="154">
        <f t="shared" si="1"/>
        <v>0</v>
      </c>
      <c r="P53">
        <v>8.93</v>
      </c>
      <c r="Q53">
        <v>5.07</v>
      </c>
      <c r="R53">
        <v>1.91</v>
      </c>
      <c r="S53">
        <v>10</v>
      </c>
      <c r="T53">
        <v>6.09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189</v>
      </c>
      <c r="G54">
        <f t="shared" si="5"/>
        <v>32</v>
      </c>
      <c r="H54" s="154"/>
      <c r="I54">
        <f>BRPL_EOD!AI54+BRPL_EOD!AJ54</f>
        <v>8.93</v>
      </c>
      <c r="J54">
        <f>BYPL_EOD!AI54+BYPL_EOD!AJ54</f>
        <v>5.07</v>
      </c>
      <c r="K54">
        <f>MES_EOD!AI54+MES_EOD!AJ54</f>
        <v>1.91</v>
      </c>
      <c r="L54">
        <f>NDMC_EOD!AI54+NDMC_EOD!AJ54</f>
        <v>10</v>
      </c>
      <c r="M54">
        <f>TPDDL_EOD!AI54+TPDDL_EOD!AJ54</f>
        <v>6.09</v>
      </c>
      <c r="N54">
        <f t="shared" si="0"/>
        <v>32</v>
      </c>
      <c r="O54" s="154">
        <f t="shared" si="1"/>
        <v>0</v>
      </c>
      <c r="P54">
        <v>8.93</v>
      </c>
      <c r="Q54">
        <v>5.07</v>
      </c>
      <c r="R54">
        <v>1.91</v>
      </c>
      <c r="S54">
        <v>10</v>
      </c>
      <c r="T54">
        <v>6.09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189</v>
      </c>
      <c r="G55">
        <f t="shared" si="5"/>
        <v>32</v>
      </c>
      <c r="H55" s="154"/>
      <c r="I55">
        <f>BRPL_EOD!AI55+BRPL_EOD!AJ55</f>
        <v>8.89</v>
      </c>
      <c r="J55">
        <f>BYPL_EOD!AI55+BYPL_EOD!AJ55</f>
        <v>5.05</v>
      </c>
      <c r="K55">
        <f>MES_EOD!AI55+MES_EOD!AJ55</f>
        <v>2</v>
      </c>
      <c r="L55">
        <f>NDMC_EOD!AI55+NDMC_EOD!AJ55</f>
        <v>10</v>
      </c>
      <c r="M55">
        <f>TPDDL_EOD!AI55+TPDDL_EOD!AJ55</f>
        <v>6.06</v>
      </c>
      <c r="N55">
        <f t="shared" si="0"/>
        <v>32</v>
      </c>
      <c r="O55" s="154">
        <f t="shared" si="1"/>
        <v>0</v>
      </c>
      <c r="P55">
        <v>8.89</v>
      </c>
      <c r="Q55">
        <v>5.05</v>
      </c>
      <c r="R55">
        <v>2</v>
      </c>
      <c r="S55">
        <v>10</v>
      </c>
      <c r="T55">
        <v>6.06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189</v>
      </c>
      <c r="G56">
        <f t="shared" si="5"/>
        <v>32</v>
      </c>
      <c r="H56" s="154"/>
      <c r="I56">
        <f>BRPL_EOD!AI56+BRPL_EOD!AJ56</f>
        <v>8.93</v>
      </c>
      <c r="J56">
        <f>BYPL_EOD!AI56+BYPL_EOD!AJ56</f>
        <v>5.07</v>
      </c>
      <c r="K56">
        <f>MES_EOD!AI56+MES_EOD!AJ56</f>
        <v>1.91</v>
      </c>
      <c r="L56">
        <f>NDMC_EOD!AI56+NDMC_EOD!AJ56</f>
        <v>10</v>
      </c>
      <c r="M56">
        <f>TPDDL_EOD!AI56+TPDDL_EOD!AJ56</f>
        <v>6.09</v>
      </c>
      <c r="N56">
        <f t="shared" si="0"/>
        <v>32</v>
      </c>
      <c r="O56" s="154">
        <f t="shared" si="1"/>
        <v>0</v>
      </c>
      <c r="P56">
        <v>8.93</v>
      </c>
      <c r="Q56">
        <v>5.07</v>
      </c>
      <c r="R56">
        <v>1.91</v>
      </c>
      <c r="S56">
        <v>10</v>
      </c>
      <c r="T56">
        <v>6.09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189</v>
      </c>
      <c r="G57">
        <f t="shared" si="5"/>
        <v>32</v>
      </c>
      <c r="H57" s="154"/>
      <c r="I57">
        <f>BRPL_EOD!AI57+BRPL_EOD!AJ57</f>
        <v>8.93</v>
      </c>
      <c r="J57">
        <f>BYPL_EOD!AI57+BYPL_EOD!AJ57</f>
        <v>5.07</v>
      </c>
      <c r="K57">
        <f>MES_EOD!AI57+MES_EOD!AJ57</f>
        <v>1.91</v>
      </c>
      <c r="L57">
        <f>NDMC_EOD!AI57+NDMC_EOD!AJ57</f>
        <v>10</v>
      </c>
      <c r="M57">
        <f>TPDDL_EOD!AI57+TPDDL_EOD!AJ57</f>
        <v>6.09</v>
      </c>
      <c r="N57">
        <f t="shared" si="0"/>
        <v>32</v>
      </c>
      <c r="O57" s="154">
        <f t="shared" si="1"/>
        <v>0</v>
      </c>
      <c r="P57">
        <v>8.93</v>
      </c>
      <c r="Q57">
        <v>5.07</v>
      </c>
      <c r="R57">
        <v>1.91</v>
      </c>
      <c r="S57">
        <v>10</v>
      </c>
      <c r="T57">
        <v>6.09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189</v>
      </c>
      <c r="G58">
        <f t="shared" si="5"/>
        <v>32</v>
      </c>
      <c r="H58" s="154"/>
      <c r="I58">
        <f>BRPL_EOD!AI58+BRPL_EOD!AJ58</f>
        <v>8.93</v>
      </c>
      <c r="J58">
        <f>BYPL_EOD!AI58+BYPL_EOD!AJ58</f>
        <v>5.07</v>
      </c>
      <c r="K58">
        <f>MES_EOD!AI58+MES_EOD!AJ58</f>
        <v>1.91</v>
      </c>
      <c r="L58">
        <f>NDMC_EOD!AI58+NDMC_EOD!AJ58</f>
        <v>10</v>
      </c>
      <c r="M58">
        <f>TPDDL_EOD!AI58+TPDDL_EOD!AJ58</f>
        <v>6.09</v>
      </c>
      <c r="N58">
        <f t="shared" si="0"/>
        <v>32</v>
      </c>
      <c r="O58" s="154">
        <f t="shared" si="1"/>
        <v>0</v>
      </c>
      <c r="P58">
        <v>8.93</v>
      </c>
      <c r="Q58">
        <v>5.07</v>
      </c>
      <c r="R58">
        <v>1.91</v>
      </c>
      <c r="S58">
        <v>10</v>
      </c>
      <c r="T58">
        <v>6.09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189</v>
      </c>
      <c r="G59">
        <f t="shared" si="5"/>
        <v>30</v>
      </c>
      <c r="H59" s="154"/>
      <c r="I59">
        <f>BRPL_EOD!AI59+BRPL_EOD!AJ59</f>
        <v>7.91</v>
      </c>
      <c r="J59">
        <f>BYPL_EOD!AI59+BYPL_EOD!AJ59</f>
        <v>5</v>
      </c>
      <c r="K59">
        <f>MES_EOD!AI59+MES_EOD!AJ59</f>
        <v>1.69</v>
      </c>
      <c r="L59">
        <f>NDMC_EOD!AI59+NDMC_EOD!AJ59</f>
        <v>10</v>
      </c>
      <c r="M59">
        <f>TPDDL_EOD!AI59+TPDDL_EOD!AJ59</f>
        <v>5.39</v>
      </c>
      <c r="N59">
        <f t="shared" si="0"/>
        <v>29.990000000000002</v>
      </c>
      <c r="O59" s="154">
        <f t="shared" si="1"/>
        <v>9.9999999999980105E-3</v>
      </c>
      <c r="P59">
        <v>7.9126375458486162</v>
      </c>
      <c r="Q59">
        <v>5.0016672224074687</v>
      </c>
      <c r="R59">
        <v>1.6905635211737244</v>
      </c>
      <c r="S59">
        <v>10.003334444814937</v>
      </c>
      <c r="T59">
        <v>5.3917972657552511</v>
      </c>
      <c r="U59" s="156">
        <f t="shared" si="2"/>
        <v>29.999999999999996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189</v>
      </c>
      <c r="G60">
        <f t="shared" si="5"/>
        <v>30</v>
      </c>
      <c r="H60" s="154"/>
      <c r="I60">
        <f>BRPL_EOD!AI60+BRPL_EOD!AJ60</f>
        <v>7.91</v>
      </c>
      <c r="J60">
        <f>BYPL_EOD!AI60+BYPL_EOD!AJ60</f>
        <v>5</v>
      </c>
      <c r="K60">
        <f>MES_EOD!AI60+MES_EOD!AJ60</f>
        <v>1.69</v>
      </c>
      <c r="L60">
        <f>NDMC_EOD!AI60+NDMC_EOD!AJ60</f>
        <v>10</v>
      </c>
      <c r="M60">
        <f>TPDDL_EOD!AI60+TPDDL_EOD!AJ60</f>
        <v>5.39</v>
      </c>
      <c r="N60">
        <f t="shared" si="0"/>
        <v>29.990000000000002</v>
      </c>
      <c r="O60" s="154">
        <f t="shared" si="1"/>
        <v>9.9999999999980105E-3</v>
      </c>
      <c r="P60">
        <v>7.9126375458486162</v>
      </c>
      <c r="Q60">
        <v>5.0016672224074687</v>
      </c>
      <c r="R60">
        <v>1.6905635211737244</v>
      </c>
      <c r="S60">
        <v>10.003334444814937</v>
      </c>
      <c r="T60">
        <v>5.3917972657552511</v>
      </c>
      <c r="U60" s="156">
        <f t="shared" si="2"/>
        <v>29.999999999999996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189</v>
      </c>
      <c r="G61">
        <f t="shared" si="5"/>
        <v>30</v>
      </c>
      <c r="H61" s="154"/>
      <c r="I61">
        <f>BRPL_EOD!AI61+BRPL_EOD!AJ61</f>
        <v>7.73</v>
      </c>
      <c r="J61">
        <f>BYPL_EOD!AI61+BYPL_EOD!AJ61</f>
        <v>5</v>
      </c>
      <c r="K61">
        <f>MES_EOD!AI61+MES_EOD!AJ61</f>
        <v>2</v>
      </c>
      <c r="L61">
        <f>NDMC_EOD!AI61+NDMC_EOD!AJ61</f>
        <v>10</v>
      </c>
      <c r="M61">
        <f>TPDDL_EOD!AI61+TPDDL_EOD!AJ61</f>
        <v>5.27</v>
      </c>
      <c r="N61">
        <f t="shared" si="0"/>
        <v>30</v>
      </c>
      <c r="O61" s="154">
        <f t="shared" si="1"/>
        <v>0</v>
      </c>
      <c r="P61">
        <v>7.73</v>
      </c>
      <c r="Q61">
        <v>5</v>
      </c>
      <c r="R61">
        <v>2</v>
      </c>
      <c r="S61">
        <v>10</v>
      </c>
      <c r="T61">
        <v>5.27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189</v>
      </c>
      <c r="G62">
        <f t="shared" si="5"/>
        <v>30</v>
      </c>
      <c r="H62" s="154"/>
      <c r="I62">
        <f>BRPL_EOD!AI62+BRPL_EOD!AJ62</f>
        <v>7.91</v>
      </c>
      <c r="J62">
        <f>BYPL_EOD!AI62+BYPL_EOD!AJ62</f>
        <v>5</v>
      </c>
      <c r="K62">
        <f>MES_EOD!AI62+MES_EOD!AJ62</f>
        <v>1.69</v>
      </c>
      <c r="L62">
        <f>NDMC_EOD!AI62+NDMC_EOD!AJ62</f>
        <v>10</v>
      </c>
      <c r="M62">
        <f>TPDDL_EOD!AI62+TPDDL_EOD!AJ62</f>
        <v>5.39</v>
      </c>
      <c r="N62">
        <f t="shared" si="0"/>
        <v>29.990000000000002</v>
      </c>
      <c r="O62" s="154">
        <f t="shared" si="1"/>
        <v>9.9999999999980105E-3</v>
      </c>
      <c r="P62">
        <v>7.9126375458486162</v>
      </c>
      <c r="Q62">
        <v>5.0016672224074687</v>
      </c>
      <c r="R62">
        <v>1.6905635211737244</v>
      </c>
      <c r="S62">
        <v>10.003334444814937</v>
      </c>
      <c r="T62">
        <v>5.3917972657552511</v>
      </c>
      <c r="U62" s="156">
        <f t="shared" si="2"/>
        <v>29.999999999999996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189</v>
      </c>
      <c r="G63">
        <f t="shared" si="5"/>
        <v>30</v>
      </c>
      <c r="H63" s="154"/>
      <c r="I63">
        <f>BRPL_EOD!AI63+BRPL_EOD!AJ63</f>
        <v>7.91</v>
      </c>
      <c r="J63">
        <f>BYPL_EOD!AI63+BYPL_EOD!AJ63</f>
        <v>5</v>
      </c>
      <c r="K63">
        <f>MES_EOD!AI63+MES_EOD!AJ63</f>
        <v>1.69</v>
      </c>
      <c r="L63">
        <f>NDMC_EOD!AI63+NDMC_EOD!AJ63</f>
        <v>10</v>
      </c>
      <c r="M63">
        <f>TPDDL_EOD!AI63+TPDDL_EOD!AJ63</f>
        <v>5.39</v>
      </c>
      <c r="N63">
        <f t="shared" si="0"/>
        <v>29.990000000000002</v>
      </c>
      <c r="O63" s="154">
        <f t="shared" si="1"/>
        <v>9.9999999999980105E-3</v>
      </c>
      <c r="P63">
        <v>7.9126375458486162</v>
      </c>
      <c r="Q63">
        <v>5.0016672224074687</v>
      </c>
      <c r="R63">
        <v>1.6905635211737244</v>
      </c>
      <c r="S63">
        <v>10.003334444814937</v>
      </c>
      <c r="T63">
        <v>5.3917972657552511</v>
      </c>
      <c r="U63" s="156">
        <f t="shared" si="2"/>
        <v>29.999999999999996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189</v>
      </c>
      <c r="G64">
        <f t="shared" si="5"/>
        <v>30</v>
      </c>
      <c r="H64" s="154"/>
      <c r="I64">
        <f>BRPL_EOD!AI64+BRPL_EOD!AJ64</f>
        <v>7.91</v>
      </c>
      <c r="J64">
        <f>BYPL_EOD!AI64+BYPL_EOD!AJ64</f>
        <v>5</v>
      </c>
      <c r="K64">
        <f>MES_EOD!AI64+MES_EOD!AJ64</f>
        <v>1.69</v>
      </c>
      <c r="L64">
        <f>NDMC_EOD!AI64+NDMC_EOD!AJ64</f>
        <v>10</v>
      </c>
      <c r="M64">
        <f>TPDDL_EOD!AI64+TPDDL_EOD!AJ64</f>
        <v>5.39</v>
      </c>
      <c r="N64">
        <f t="shared" si="0"/>
        <v>29.990000000000002</v>
      </c>
      <c r="O64" s="154">
        <f t="shared" si="1"/>
        <v>9.9999999999980105E-3</v>
      </c>
      <c r="P64">
        <v>7.9126375458486162</v>
      </c>
      <c r="Q64">
        <v>5.0016672224074687</v>
      </c>
      <c r="R64">
        <v>1.6905635211737244</v>
      </c>
      <c r="S64">
        <v>10.003334444814937</v>
      </c>
      <c r="T64">
        <v>5.3917972657552511</v>
      </c>
      <c r="U64" s="156">
        <f t="shared" si="2"/>
        <v>29.999999999999996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189</v>
      </c>
      <c r="G65">
        <f t="shared" si="5"/>
        <v>30</v>
      </c>
      <c r="H65" s="154"/>
      <c r="I65">
        <f>BRPL_EOD!AI65+BRPL_EOD!AJ65</f>
        <v>7.91</v>
      </c>
      <c r="J65">
        <f>BYPL_EOD!AI65+BYPL_EOD!AJ65</f>
        <v>5</v>
      </c>
      <c r="K65">
        <f>MES_EOD!AI65+MES_EOD!AJ65</f>
        <v>1.69</v>
      </c>
      <c r="L65">
        <f>NDMC_EOD!AI65+NDMC_EOD!AJ65</f>
        <v>10</v>
      </c>
      <c r="M65">
        <f>TPDDL_EOD!AI65+TPDDL_EOD!AJ65</f>
        <v>5.39</v>
      </c>
      <c r="N65">
        <f t="shared" si="0"/>
        <v>29.990000000000002</v>
      </c>
      <c r="O65" s="154">
        <f t="shared" si="1"/>
        <v>9.9999999999980105E-3</v>
      </c>
      <c r="P65">
        <v>7.9126375458486162</v>
      </c>
      <c r="Q65">
        <v>5.0016672224074687</v>
      </c>
      <c r="R65">
        <v>1.6905635211737244</v>
      </c>
      <c r="S65">
        <v>10.003334444814937</v>
      </c>
      <c r="T65">
        <v>5.3917972657552511</v>
      </c>
      <c r="U65" s="156">
        <f t="shared" si="2"/>
        <v>29.999999999999996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189</v>
      </c>
      <c r="G66">
        <f t="shared" si="5"/>
        <v>30</v>
      </c>
      <c r="H66" s="154"/>
      <c r="I66">
        <f>BRPL_EOD!AI66+BRPL_EOD!AJ66</f>
        <v>7.91</v>
      </c>
      <c r="J66">
        <f>BYPL_EOD!AI66+BYPL_EOD!AJ66</f>
        <v>5</v>
      </c>
      <c r="K66">
        <f>MES_EOD!AI66+MES_EOD!AJ66</f>
        <v>1.69</v>
      </c>
      <c r="L66">
        <f>NDMC_EOD!AI66+NDMC_EOD!AJ66</f>
        <v>10</v>
      </c>
      <c r="M66">
        <f>TPDDL_EOD!AI66+TPDDL_EOD!AJ66</f>
        <v>5.39</v>
      </c>
      <c r="N66">
        <f t="shared" si="0"/>
        <v>29.990000000000002</v>
      </c>
      <c r="O66" s="154">
        <f t="shared" si="1"/>
        <v>9.9999999999980105E-3</v>
      </c>
      <c r="P66">
        <v>7.9126375458486162</v>
      </c>
      <c r="Q66">
        <v>5.0016672224074687</v>
      </c>
      <c r="R66">
        <v>1.6905635211737244</v>
      </c>
      <c r="S66">
        <v>10.003334444814937</v>
      </c>
      <c r="T66">
        <v>5.3917972657552511</v>
      </c>
      <c r="U66" s="156">
        <f t="shared" si="2"/>
        <v>29.999999999999996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189</v>
      </c>
      <c r="G67">
        <f t="shared" si="5"/>
        <v>30</v>
      </c>
      <c r="H67" s="154"/>
      <c r="I67">
        <f>BRPL_EOD!AI67+BRPL_EOD!AJ67</f>
        <v>7.73</v>
      </c>
      <c r="J67">
        <f>BYPL_EOD!AI67+BYPL_EOD!AJ67</f>
        <v>5</v>
      </c>
      <c r="K67">
        <f>MES_EOD!AI67+MES_EOD!AJ67</f>
        <v>2</v>
      </c>
      <c r="L67">
        <f>NDMC_EOD!AI67+NDMC_EOD!AJ67</f>
        <v>10</v>
      </c>
      <c r="M67">
        <f>TPDDL_EOD!AI67+TPDDL_EOD!AJ67</f>
        <v>5.27</v>
      </c>
      <c r="N67">
        <f t="shared" ref="N67:N98" si="6">SUM(I67:M67)</f>
        <v>30</v>
      </c>
      <c r="O67" s="154">
        <f t="shared" ref="O67:O98" si="7">G67-N67</f>
        <v>0</v>
      </c>
      <c r="P67">
        <v>7.73</v>
      </c>
      <c r="Q67">
        <v>5</v>
      </c>
      <c r="R67">
        <v>2</v>
      </c>
      <c r="S67">
        <v>10</v>
      </c>
      <c r="T67">
        <v>5.27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189</v>
      </c>
      <c r="G68">
        <f t="shared" ref="G68:G98" si="11">D68+E68</f>
        <v>30</v>
      </c>
      <c r="H68" s="154"/>
      <c r="I68">
        <f>BRPL_EOD!AI68+BRPL_EOD!AJ68</f>
        <v>5.81</v>
      </c>
      <c r="J68">
        <f>BYPL_EOD!AI68+BYPL_EOD!AJ68</f>
        <v>9.68</v>
      </c>
      <c r="K68">
        <f>MES_EOD!AI68+MES_EOD!AJ68</f>
        <v>0</v>
      </c>
      <c r="L68">
        <f>NDMC_EOD!AI68+NDMC_EOD!AJ68</f>
        <v>9.68</v>
      </c>
      <c r="M68">
        <f>TPDDL_EOD!AI68+TPDDL_EOD!AJ68</f>
        <v>4.84</v>
      </c>
      <c r="N68">
        <f t="shared" si="6"/>
        <v>30.009999999999998</v>
      </c>
      <c r="O68" s="154">
        <f t="shared" si="7"/>
        <v>-9.9999999999980105E-3</v>
      </c>
      <c r="P68">
        <v>5.8080639786737756</v>
      </c>
      <c r="Q68">
        <v>9.6767744085304894</v>
      </c>
      <c r="R68">
        <v>0</v>
      </c>
      <c r="S68">
        <v>9.6767744085304894</v>
      </c>
      <c r="T68">
        <v>4.8383872042652447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189</v>
      </c>
      <c r="G69">
        <f t="shared" si="11"/>
        <v>30</v>
      </c>
      <c r="H69" s="154"/>
      <c r="I69">
        <f>BRPL_EOD!AI69+BRPL_EOD!AJ69</f>
        <v>4.3899999999999997</v>
      </c>
      <c r="J69">
        <f>BYPL_EOD!AI69+BYPL_EOD!AJ69</f>
        <v>14.63</v>
      </c>
      <c r="K69">
        <f>MES_EOD!AI69+MES_EOD!AJ69</f>
        <v>0</v>
      </c>
      <c r="L69">
        <f>NDMC_EOD!AI69+NDMC_EOD!AJ69</f>
        <v>7.32</v>
      </c>
      <c r="M69">
        <f>TPDDL_EOD!AI69+TPDDL_EOD!AJ69</f>
        <v>3.66</v>
      </c>
      <c r="N69">
        <f t="shared" si="6"/>
        <v>30</v>
      </c>
      <c r="O69" s="154">
        <f t="shared" si="7"/>
        <v>0</v>
      </c>
      <c r="P69">
        <v>4.3899999999999997</v>
      </c>
      <c r="Q69">
        <v>14.63</v>
      </c>
      <c r="R69">
        <v>0</v>
      </c>
      <c r="S69">
        <v>7.32</v>
      </c>
      <c r="T69">
        <v>3.66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189</v>
      </c>
      <c r="G70">
        <f t="shared" si="11"/>
        <v>30</v>
      </c>
      <c r="H70" s="154"/>
      <c r="I70">
        <f>BRPL_EOD!AI70+BRPL_EOD!AJ70</f>
        <v>4.3899999999999997</v>
      </c>
      <c r="J70">
        <f>BYPL_EOD!AI70+BYPL_EOD!AJ70</f>
        <v>14.63</v>
      </c>
      <c r="K70">
        <f>MES_EOD!AI70+MES_EOD!AJ70</f>
        <v>0</v>
      </c>
      <c r="L70">
        <f>NDMC_EOD!AI70+NDMC_EOD!AJ70</f>
        <v>7.32</v>
      </c>
      <c r="M70">
        <f>TPDDL_EOD!AI70+TPDDL_EOD!AJ70</f>
        <v>3.66</v>
      </c>
      <c r="N70">
        <f t="shared" si="6"/>
        <v>30</v>
      </c>
      <c r="O70" s="154">
        <f t="shared" si="7"/>
        <v>0</v>
      </c>
      <c r="P70">
        <v>4.3899999999999997</v>
      </c>
      <c r="Q70">
        <v>14.63</v>
      </c>
      <c r="R70">
        <v>0</v>
      </c>
      <c r="S70">
        <v>7.32</v>
      </c>
      <c r="T70">
        <v>3.66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5.81</v>
      </c>
      <c r="J71">
        <f>BYPL_EOD!AI71+BYPL_EOD!AJ71</f>
        <v>9.68</v>
      </c>
      <c r="K71">
        <f>MES_EOD!AI71+MES_EOD!AJ71</f>
        <v>0</v>
      </c>
      <c r="L71">
        <f>NDMC_EOD!AI71+NDMC_EOD!AJ71</f>
        <v>9.68</v>
      </c>
      <c r="M71">
        <f>TPDDL_EOD!AI71+TPDDL_EOD!AJ71</f>
        <v>4.84</v>
      </c>
      <c r="N71">
        <f t="shared" si="6"/>
        <v>30.009999999999998</v>
      </c>
      <c r="O71" s="154">
        <f t="shared" si="7"/>
        <v>-9.9999999999980105E-3</v>
      </c>
      <c r="P71">
        <v>5.8080639786737756</v>
      </c>
      <c r="Q71">
        <v>9.6767744085304894</v>
      </c>
      <c r="R71">
        <v>0</v>
      </c>
      <c r="S71">
        <v>9.6767744085304894</v>
      </c>
      <c r="T71">
        <v>4.8383872042652447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5.81</v>
      </c>
      <c r="J72">
        <f>BYPL_EOD!AI72+BYPL_EOD!AJ72</f>
        <v>9.68</v>
      </c>
      <c r="K72">
        <f>MES_EOD!AI72+MES_EOD!AJ72</f>
        <v>0</v>
      </c>
      <c r="L72">
        <f>NDMC_EOD!AI72+NDMC_EOD!AJ72</f>
        <v>9.68</v>
      </c>
      <c r="M72">
        <f>TPDDL_EOD!AI72+TPDDL_EOD!AJ72</f>
        <v>4.84</v>
      </c>
      <c r="N72">
        <f t="shared" si="6"/>
        <v>30.009999999999998</v>
      </c>
      <c r="O72" s="154">
        <f t="shared" si="7"/>
        <v>-9.9999999999980105E-3</v>
      </c>
      <c r="P72">
        <v>5.8080639786737756</v>
      </c>
      <c r="Q72">
        <v>9.6767744085304894</v>
      </c>
      <c r="R72">
        <v>0</v>
      </c>
      <c r="S72">
        <v>9.6767744085304894</v>
      </c>
      <c r="T72">
        <v>4.8383872042652447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5.45</v>
      </c>
      <c r="J73">
        <f>BYPL_EOD!AI73+BYPL_EOD!AJ73</f>
        <v>9.09</v>
      </c>
      <c r="K73">
        <f>MES_EOD!AI73+MES_EOD!AJ73</f>
        <v>1.82</v>
      </c>
      <c r="L73">
        <f>NDMC_EOD!AI73+NDMC_EOD!AJ73</f>
        <v>9.09</v>
      </c>
      <c r="M73">
        <f>TPDDL_EOD!AI73+TPDDL_EOD!AJ73</f>
        <v>4.55</v>
      </c>
      <c r="N73">
        <f t="shared" si="6"/>
        <v>30</v>
      </c>
      <c r="O73" s="154">
        <f t="shared" si="7"/>
        <v>0</v>
      </c>
      <c r="P73">
        <v>5.45</v>
      </c>
      <c r="Q73">
        <v>9.09</v>
      </c>
      <c r="R73">
        <v>1.82</v>
      </c>
      <c r="S73">
        <v>9.09</v>
      </c>
      <c r="T73">
        <v>4.55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5.81</v>
      </c>
      <c r="J74">
        <f>BYPL_EOD!AI74+BYPL_EOD!AJ74</f>
        <v>9.68</v>
      </c>
      <c r="K74">
        <f>MES_EOD!AI74+MES_EOD!AJ74</f>
        <v>0</v>
      </c>
      <c r="L74">
        <f>NDMC_EOD!AI74+NDMC_EOD!AJ74</f>
        <v>9.68</v>
      </c>
      <c r="M74">
        <f>TPDDL_EOD!AI74+TPDDL_EOD!AJ74</f>
        <v>4.84</v>
      </c>
      <c r="N74">
        <f t="shared" si="6"/>
        <v>30.009999999999998</v>
      </c>
      <c r="O74" s="154">
        <f t="shared" si="7"/>
        <v>-9.9999999999980105E-3</v>
      </c>
      <c r="P74">
        <v>5.8080639786737756</v>
      </c>
      <c r="Q74">
        <v>9.6767744085304894</v>
      </c>
      <c r="R74">
        <v>0</v>
      </c>
      <c r="S74">
        <v>9.6767744085304894</v>
      </c>
      <c r="T74">
        <v>4.8383872042652447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192</v>
      </c>
      <c r="G75">
        <f t="shared" si="11"/>
        <v>32</v>
      </c>
      <c r="H75" s="154"/>
      <c r="I75">
        <f>BRPL_EOD!AI75+BRPL_EOD!AJ75</f>
        <v>6</v>
      </c>
      <c r="J75">
        <f>BYPL_EOD!AI75+BYPL_EOD!AJ75</f>
        <v>10</v>
      </c>
      <c r="K75">
        <f>MES_EOD!AI75+MES_EOD!AJ75</f>
        <v>1</v>
      </c>
      <c r="L75">
        <f>NDMC_EOD!AI75+NDMC_EOD!AJ75</f>
        <v>10</v>
      </c>
      <c r="M75">
        <f>TPDDL_EOD!AI75+TPDDL_EOD!AJ75</f>
        <v>5</v>
      </c>
      <c r="N75">
        <f t="shared" si="6"/>
        <v>32</v>
      </c>
      <c r="O75" s="154">
        <f t="shared" si="7"/>
        <v>0</v>
      </c>
      <c r="P75">
        <v>6</v>
      </c>
      <c r="Q75">
        <v>10</v>
      </c>
      <c r="R75">
        <v>1</v>
      </c>
      <c r="S75">
        <v>10</v>
      </c>
      <c r="T75">
        <v>5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192</v>
      </c>
      <c r="G76">
        <f t="shared" si="11"/>
        <v>32</v>
      </c>
      <c r="H76" s="154"/>
      <c r="I76">
        <f>BRPL_EOD!AI76+BRPL_EOD!AJ76</f>
        <v>6</v>
      </c>
      <c r="J76">
        <f>BYPL_EOD!AI76+BYPL_EOD!AJ76</f>
        <v>10</v>
      </c>
      <c r="K76">
        <f>MES_EOD!AI76+MES_EOD!AJ76</f>
        <v>1</v>
      </c>
      <c r="L76">
        <f>NDMC_EOD!AI76+NDMC_EOD!AJ76</f>
        <v>10</v>
      </c>
      <c r="M76">
        <f>TPDDL_EOD!AI76+TPDDL_EOD!AJ76</f>
        <v>5</v>
      </c>
      <c r="N76">
        <f t="shared" si="6"/>
        <v>32</v>
      </c>
      <c r="O76" s="154">
        <f t="shared" si="7"/>
        <v>0</v>
      </c>
      <c r="P76">
        <v>6</v>
      </c>
      <c r="Q76">
        <v>10</v>
      </c>
      <c r="R76">
        <v>1</v>
      </c>
      <c r="S76">
        <v>10</v>
      </c>
      <c r="T76">
        <v>5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192</v>
      </c>
      <c r="G77">
        <f t="shared" si="11"/>
        <v>32</v>
      </c>
      <c r="H77" s="154"/>
      <c r="I77">
        <f>BRPL_EOD!AI77+BRPL_EOD!AJ77</f>
        <v>6</v>
      </c>
      <c r="J77">
        <f>BYPL_EOD!AI77+BYPL_EOD!AJ77</f>
        <v>10</v>
      </c>
      <c r="K77">
        <f>MES_EOD!AI77+MES_EOD!AJ77</f>
        <v>1</v>
      </c>
      <c r="L77">
        <f>NDMC_EOD!AI77+NDMC_EOD!AJ77</f>
        <v>10</v>
      </c>
      <c r="M77">
        <f>TPDDL_EOD!AI77+TPDDL_EOD!AJ77</f>
        <v>5</v>
      </c>
      <c r="N77">
        <f t="shared" si="6"/>
        <v>32</v>
      </c>
      <c r="O77" s="154">
        <f t="shared" si="7"/>
        <v>0</v>
      </c>
      <c r="P77">
        <v>6</v>
      </c>
      <c r="Q77">
        <v>10</v>
      </c>
      <c r="R77">
        <v>1</v>
      </c>
      <c r="S77">
        <v>10</v>
      </c>
      <c r="T77">
        <v>5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192</v>
      </c>
      <c r="G78">
        <f t="shared" si="11"/>
        <v>32</v>
      </c>
      <c r="H78" s="154"/>
      <c r="I78">
        <f>BRPL_EOD!AI78+BRPL_EOD!AJ78</f>
        <v>6</v>
      </c>
      <c r="J78">
        <f>BYPL_EOD!AI78+BYPL_EOD!AJ78</f>
        <v>10</v>
      </c>
      <c r="K78">
        <f>MES_EOD!AI78+MES_EOD!AJ78</f>
        <v>1</v>
      </c>
      <c r="L78">
        <f>NDMC_EOD!AI78+NDMC_EOD!AJ78</f>
        <v>10</v>
      </c>
      <c r="M78">
        <f>TPDDL_EOD!AI78+TPDDL_EOD!AJ78</f>
        <v>5</v>
      </c>
      <c r="N78">
        <f t="shared" si="6"/>
        <v>32</v>
      </c>
      <c r="O78" s="154">
        <f t="shared" si="7"/>
        <v>0</v>
      </c>
      <c r="P78">
        <v>6</v>
      </c>
      <c r="Q78">
        <v>10</v>
      </c>
      <c r="R78">
        <v>1</v>
      </c>
      <c r="S78">
        <v>10</v>
      </c>
      <c r="T78">
        <v>5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192</v>
      </c>
      <c r="G79">
        <f t="shared" si="11"/>
        <v>32</v>
      </c>
      <c r="H79" s="154"/>
      <c r="I79">
        <f>BRPL_EOD!AI79+BRPL_EOD!AJ79</f>
        <v>5.82</v>
      </c>
      <c r="J79">
        <f>BYPL_EOD!AI79+BYPL_EOD!AJ79</f>
        <v>9.6999999999999993</v>
      </c>
      <c r="K79">
        <f>MES_EOD!AI79+MES_EOD!AJ79</f>
        <v>1.94</v>
      </c>
      <c r="L79">
        <f>NDMC_EOD!AI79+NDMC_EOD!AJ79</f>
        <v>9.6999999999999993</v>
      </c>
      <c r="M79">
        <f>TPDDL_EOD!AI79+TPDDL_EOD!AJ79</f>
        <v>4.8499999999999996</v>
      </c>
      <c r="N79">
        <f t="shared" si="6"/>
        <v>32.01</v>
      </c>
      <c r="O79" s="154">
        <f t="shared" si="7"/>
        <v>-9.9999999999980105E-3</v>
      </c>
      <c r="P79">
        <v>5.8181818181818192</v>
      </c>
      <c r="Q79">
        <v>9.6969696969696972</v>
      </c>
      <c r="R79">
        <v>1.9393939393939394</v>
      </c>
      <c r="S79">
        <v>9.6969696969696972</v>
      </c>
      <c r="T79">
        <v>4.8484848484848486</v>
      </c>
      <c r="U79" s="156">
        <f t="shared" si="8"/>
        <v>31.999999999999996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192</v>
      </c>
      <c r="G80">
        <f t="shared" si="11"/>
        <v>32</v>
      </c>
      <c r="H80" s="154"/>
      <c r="I80">
        <f>BRPL_EOD!AI80+BRPL_EOD!AJ80</f>
        <v>6</v>
      </c>
      <c r="J80">
        <f>BYPL_EOD!AI80+BYPL_EOD!AJ80</f>
        <v>10</v>
      </c>
      <c r="K80">
        <f>MES_EOD!AI80+MES_EOD!AJ80</f>
        <v>1</v>
      </c>
      <c r="L80">
        <f>NDMC_EOD!AI80+NDMC_EOD!AJ80</f>
        <v>10</v>
      </c>
      <c r="M80">
        <f>TPDDL_EOD!AI80+TPDDL_EOD!AJ80</f>
        <v>5</v>
      </c>
      <c r="N80">
        <f t="shared" si="6"/>
        <v>32</v>
      </c>
      <c r="O80" s="154">
        <f t="shared" si="7"/>
        <v>0</v>
      </c>
      <c r="P80">
        <v>6</v>
      </c>
      <c r="Q80">
        <v>10</v>
      </c>
      <c r="R80">
        <v>1</v>
      </c>
      <c r="S80">
        <v>10</v>
      </c>
      <c r="T80">
        <v>5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192</v>
      </c>
      <c r="G81">
        <f t="shared" si="11"/>
        <v>32</v>
      </c>
      <c r="H81" s="154"/>
      <c r="I81">
        <f>BRPL_EOD!AI81+BRPL_EOD!AJ81</f>
        <v>6</v>
      </c>
      <c r="J81">
        <f>BYPL_EOD!AI81+BYPL_EOD!AJ81</f>
        <v>10</v>
      </c>
      <c r="K81">
        <f>MES_EOD!AI81+MES_EOD!AJ81</f>
        <v>1</v>
      </c>
      <c r="L81">
        <f>NDMC_EOD!AI81+NDMC_EOD!AJ81</f>
        <v>10</v>
      </c>
      <c r="M81">
        <f>TPDDL_EOD!AI81+TPDDL_EOD!AJ81</f>
        <v>5</v>
      </c>
      <c r="N81">
        <f t="shared" si="6"/>
        <v>32</v>
      </c>
      <c r="O81" s="154">
        <f t="shared" si="7"/>
        <v>0</v>
      </c>
      <c r="P81">
        <v>6</v>
      </c>
      <c r="Q81">
        <v>10</v>
      </c>
      <c r="R81">
        <v>1</v>
      </c>
      <c r="S81">
        <v>10</v>
      </c>
      <c r="T81">
        <v>5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192</v>
      </c>
      <c r="G82">
        <f t="shared" si="11"/>
        <v>32</v>
      </c>
      <c r="H82" s="154"/>
      <c r="I82">
        <f>BRPL_EOD!AI82+BRPL_EOD!AJ82</f>
        <v>6</v>
      </c>
      <c r="J82">
        <f>BYPL_EOD!AI82+BYPL_EOD!AJ82</f>
        <v>10</v>
      </c>
      <c r="K82">
        <f>MES_EOD!AI82+MES_EOD!AJ82</f>
        <v>1</v>
      </c>
      <c r="L82">
        <f>NDMC_EOD!AI82+NDMC_EOD!AJ82</f>
        <v>10</v>
      </c>
      <c r="M82">
        <f>TPDDL_EOD!AI82+TPDDL_EOD!AJ82</f>
        <v>5</v>
      </c>
      <c r="N82">
        <f t="shared" si="6"/>
        <v>32</v>
      </c>
      <c r="O82" s="154">
        <f t="shared" si="7"/>
        <v>0</v>
      </c>
      <c r="P82">
        <v>6</v>
      </c>
      <c r="Q82">
        <v>10</v>
      </c>
      <c r="R82">
        <v>1</v>
      </c>
      <c r="S82">
        <v>10</v>
      </c>
      <c r="T82">
        <v>5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192</v>
      </c>
      <c r="G83">
        <f t="shared" si="11"/>
        <v>32</v>
      </c>
      <c r="H83" s="154"/>
      <c r="I83">
        <f>BRPL_EOD!AI83+BRPL_EOD!AJ83</f>
        <v>6</v>
      </c>
      <c r="J83">
        <f>BYPL_EOD!AI83+BYPL_EOD!AJ83</f>
        <v>10</v>
      </c>
      <c r="K83">
        <f>MES_EOD!AI83+MES_EOD!AJ83</f>
        <v>1</v>
      </c>
      <c r="L83">
        <f>NDMC_EOD!AI83+NDMC_EOD!AJ83</f>
        <v>10</v>
      </c>
      <c r="M83">
        <f>TPDDL_EOD!AI83+TPDDL_EOD!AJ83</f>
        <v>5</v>
      </c>
      <c r="N83">
        <f t="shared" si="6"/>
        <v>32</v>
      </c>
      <c r="O83" s="154">
        <f t="shared" si="7"/>
        <v>0</v>
      </c>
      <c r="P83">
        <v>6</v>
      </c>
      <c r="Q83">
        <v>10</v>
      </c>
      <c r="R83">
        <v>1</v>
      </c>
      <c r="S83">
        <v>10</v>
      </c>
      <c r="T83">
        <v>5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192</v>
      </c>
      <c r="G84">
        <f t="shared" si="11"/>
        <v>32</v>
      </c>
      <c r="H84" s="154"/>
      <c r="I84">
        <f>BRPL_EOD!AI84+BRPL_EOD!AJ84</f>
        <v>6</v>
      </c>
      <c r="J84">
        <f>BYPL_EOD!AI84+BYPL_EOD!AJ84</f>
        <v>10</v>
      </c>
      <c r="K84">
        <f>MES_EOD!AI84+MES_EOD!AJ84</f>
        <v>1</v>
      </c>
      <c r="L84">
        <f>NDMC_EOD!AI84+NDMC_EOD!AJ84</f>
        <v>10</v>
      </c>
      <c r="M84">
        <f>TPDDL_EOD!AI84+TPDDL_EOD!AJ84</f>
        <v>5</v>
      </c>
      <c r="N84">
        <f t="shared" si="6"/>
        <v>32</v>
      </c>
      <c r="O84" s="154">
        <f t="shared" si="7"/>
        <v>0</v>
      </c>
      <c r="P84">
        <v>6</v>
      </c>
      <c r="Q84">
        <v>10</v>
      </c>
      <c r="R84">
        <v>1</v>
      </c>
      <c r="S84">
        <v>10</v>
      </c>
      <c r="T84">
        <v>5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192</v>
      </c>
      <c r="G85">
        <f t="shared" si="11"/>
        <v>32</v>
      </c>
      <c r="H85" s="154"/>
      <c r="I85">
        <f>BRPL_EOD!AI85+BRPL_EOD!AJ85</f>
        <v>5.82</v>
      </c>
      <c r="J85">
        <f>BYPL_EOD!AI85+BYPL_EOD!AJ85</f>
        <v>9.6999999999999993</v>
      </c>
      <c r="K85">
        <f>MES_EOD!AI85+MES_EOD!AJ85</f>
        <v>1.94</v>
      </c>
      <c r="L85">
        <f>NDMC_EOD!AI85+NDMC_EOD!AJ85</f>
        <v>9.6999999999999993</v>
      </c>
      <c r="M85">
        <f>TPDDL_EOD!AI85+TPDDL_EOD!AJ85</f>
        <v>4.8499999999999996</v>
      </c>
      <c r="N85">
        <f t="shared" si="6"/>
        <v>32.01</v>
      </c>
      <c r="O85" s="154">
        <f t="shared" si="7"/>
        <v>-9.9999999999980105E-3</v>
      </c>
      <c r="P85">
        <v>5.8181818181818192</v>
      </c>
      <c r="Q85">
        <v>9.6969696969696972</v>
      </c>
      <c r="R85">
        <v>1.9393939393939394</v>
      </c>
      <c r="S85">
        <v>9.6969696969696972</v>
      </c>
      <c r="T85">
        <v>4.8484848484848486</v>
      </c>
      <c r="U85" s="156">
        <f t="shared" si="8"/>
        <v>31.999999999999996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192</v>
      </c>
      <c r="G86">
        <f t="shared" si="11"/>
        <v>32</v>
      </c>
      <c r="H86" s="154"/>
      <c r="I86">
        <f>BRPL_EOD!AI86+BRPL_EOD!AJ86</f>
        <v>6</v>
      </c>
      <c r="J86">
        <f>BYPL_EOD!AI86+BYPL_EOD!AJ86</f>
        <v>10</v>
      </c>
      <c r="K86">
        <f>MES_EOD!AI86+MES_EOD!AJ86</f>
        <v>1</v>
      </c>
      <c r="L86">
        <f>NDMC_EOD!AI86+NDMC_EOD!AJ86</f>
        <v>10</v>
      </c>
      <c r="M86">
        <f>TPDDL_EOD!AI86+TPDDL_EOD!AJ86</f>
        <v>5</v>
      </c>
      <c r="N86">
        <f t="shared" si="6"/>
        <v>32</v>
      </c>
      <c r="O86" s="154">
        <f t="shared" si="7"/>
        <v>0</v>
      </c>
      <c r="P86">
        <v>6</v>
      </c>
      <c r="Q86">
        <v>10</v>
      </c>
      <c r="R86">
        <v>1</v>
      </c>
      <c r="S86">
        <v>10</v>
      </c>
      <c r="T86">
        <v>5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35</v>
      </c>
      <c r="E87">
        <f>PPCL!P87</f>
        <v>0</v>
      </c>
      <c r="F87">
        <f t="shared" si="10"/>
        <v>192</v>
      </c>
      <c r="G87">
        <f t="shared" si="11"/>
        <v>35</v>
      </c>
      <c r="H87" s="154"/>
      <c r="I87">
        <f>BRPL_EOD!AI87+BRPL_EOD!AJ87</f>
        <v>7.91</v>
      </c>
      <c r="J87">
        <f>BYPL_EOD!AI87+BYPL_EOD!AJ87</f>
        <v>10</v>
      </c>
      <c r="K87">
        <f>MES_EOD!AI87+MES_EOD!AJ87</f>
        <v>1.7</v>
      </c>
      <c r="L87">
        <f>NDMC_EOD!AI87+NDMC_EOD!AJ87</f>
        <v>10</v>
      </c>
      <c r="M87">
        <f>TPDDL_EOD!AI87+TPDDL_EOD!AJ87</f>
        <v>5.39</v>
      </c>
      <c r="N87">
        <f t="shared" si="6"/>
        <v>35</v>
      </c>
      <c r="O87" s="154">
        <f t="shared" si="7"/>
        <v>0</v>
      </c>
      <c r="P87">
        <v>7.91</v>
      </c>
      <c r="Q87">
        <v>10</v>
      </c>
      <c r="R87">
        <v>1.7</v>
      </c>
      <c r="S87">
        <v>10</v>
      </c>
      <c r="T87">
        <v>5.39</v>
      </c>
      <c r="U87" s="156">
        <f t="shared" si="8"/>
        <v>35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192</v>
      </c>
      <c r="G88">
        <f t="shared" si="11"/>
        <v>35</v>
      </c>
      <c r="H88" s="154"/>
      <c r="I88">
        <f>BRPL_EOD!AI88+BRPL_EOD!AJ88</f>
        <v>7.91</v>
      </c>
      <c r="J88">
        <f>BYPL_EOD!AI88+BYPL_EOD!AJ88</f>
        <v>10</v>
      </c>
      <c r="K88">
        <f>MES_EOD!AI88+MES_EOD!AJ88</f>
        <v>1.7</v>
      </c>
      <c r="L88">
        <f>NDMC_EOD!AI88+NDMC_EOD!AJ88</f>
        <v>10</v>
      </c>
      <c r="M88">
        <f>TPDDL_EOD!AI88+TPDDL_EOD!AJ88</f>
        <v>5.39</v>
      </c>
      <c r="N88">
        <f t="shared" si="6"/>
        <v>35</v>
      </c>
      <c r="O88" s="154">
        <f t="shared" si="7"/>
        <v>0</v>
      </c>
      <c r="P88">
        <v>7.91</v>
      </c>
      <c r="Q88">
        <v>10</v>
      </c>
      <c r="R88">
        <v>1.7</v>
      </c>
      <c r="S88">
        <v>10</v>
      </c>
      <c r="T88">
        <v>5.39</v>
      </c>
      <c r="U88" s="156">
        <f t="shared" si="8"/>
        <v>35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192</v>
      </c>
      <c r="G89">
        <f t="shared" si="11"/>
        <v>35</v>
      </c>
      <c r="H89" s="154"/>
      <c r="I89">
        <f>BRPL_EOD!AI89+BRPL_EOD!AJ89</f>
        <v>7.91</v>
      </c>
      <c r="J89">
        <f>BYPL_EOD!AI89+BYPL_EOD!AJ89</f>
        <v>10</v>
      </c>
      <c r="K89">
        <f>MES_EOD!AI89+MES_EOD!AJ89</f>
        <v>1.7</v>
      </c>
      <c r="L89">
        <f>NDMC_EOD!AI89+NDMC_EOD!AJ89</f>
        <v>10</v>
      </c>
      <c r="M89">
        <f>TPDDL_EOD!AI89+TPDDL_EOD!AJ89</f>
        <v>5.39</v>
      </c>
      <c r="N89">
        <f t="shared" si="6"/>
        <v>35</v>
      </c>
      <c r="O89" s="154">
        <f t="shared" si="7"/>
        <v>0</v>
      </c>
      <c r="P89">
        <v>7.91</v>
      </c>
      <c r="Q89">
        <v>10</v>
      </c>
      <c r="R89">
        <v>1.7</v>
      </c>
      <c r="S89">
        <v>10</v>
      </c>
      <c r="T89">
        <v>5.39</v>
      </c>
      <c r="U89" s="156">
        <f t="shared" si="8"/>
        <v>35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192</v>
      </c>
      <c r="G90">
        <f t="shared" si="11"/>
        <v>35</v>
      </c>
      <c r="H90" s="154"/>
      <c r="I90">
        <f>BRPL_EOD!AI90+BRPL_EOD!AJ90</f>
        <v>7.91</v>
      </c>
      <c r="J90">
        <f>BYPL_EOD!AI90+BYPL_EOD!AJ90</f>
        <v>10</v>
      </c>
      <c r="K90">
        <f>MES_EOD!AI90+MES_EOD!AJ90</f>
        <v>1.7</v>
      </c>
      <c r="L90">
        <f>NDMC_EOD!AI90+NDMC_EOD!AJ90</f>
        <v>10</v>
      </c>
      <c r="M90">
        <f>TPDDL_EOD!AI90+TPDDL_EOD!AJ90</f>
        <v>5.39</v>
      </c>
      <c r="N90">
        <f t="shared" si="6"/>
        <v>35</v>
      </c>
      <c r="O90" s="154">
        <f t="shared" si="7"/>
        <v>0</v>
      </c>
      <c r="P90">
        <v>7.91</v>
      </c>
      <c r="Q90">
        <v>10</v>
      </c>
      <c r="R90">
        <v>1.7</v>
      </c>
      <c r="S90">
        <v>10</v>
      </c>
      <c r="T90">
        <v>5.39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192</v>
      </c>
      <c r="G91">
        <f t="shared" si="11"/>
        <v>35</v>
      </c>
      <c r="H91" s="154"/>
      <c r="I91">
        <f>BRPL_EOD!AI91+BRPL_EOD!AJ91</f>
        <v>7.73</v>
      </c>
      <c r="J91">
        <f>BYPL_EOD!AI91+BYPL_EOD!AJ91</f>
        <v>10</v>
      </c>
      <c r="K91">
        <f>MES_EOD!AI91+MES_EOD!AJ91</f>
        <v>2</v>
      </c>
      <c r="L91">
        <f>NDMC_EOD!AI91+NDMC_EOD!AJ91</f>
        <v>10</v>
      </c>
      <c r="M91">
        <f>TPDDL_EOD!AI91+TPDDL_EOD!AJ91</f>
        <v>5.27</v>
      </c>
      <c r="N91">
        <f t="shared" si="6"/>
        <v>35</v>
      </c>
      <c r="O91" s="154">
        <f t="shared" si="7"/>
        <v>0</v>
      </c>
      <c r="P91">
        <v>7.73</v>
      </c>
      <c r="Q91">
        <v>10</v>
      </c>
      <c r="R91">
        <v>2</v>
      </c>
      <c r="S91">
        <v>10</v>
      </c>
      <c r="T91">
        <v>5.27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192</v>
      </c>
      <c r="G92">
        <f t="shared" si="11"/>
        <v>35</v>
      </c>
      <c r="H92" s="154"/>
      <c r="I92">
        <f>BRPL_EOD!AI92+BRPL_EOD!AJ92</f>
        <v>7.91</v>
      </c>
      <c r="J92">
        <f>BYPL_EOD!AI92+BYPL_EOD!AJ92</f>
        <v>10</v>
      </c>
      <c r="K92">
        <f>MES_EOD!AI92+MES_EOD!AJ92</f>
        <v>1.7</v>
      </c>
      <c r="L92">
        <f>NDMC_EOD!AI92+NDMC_EOD!AJ92</f>
        <v>10</v>
      </c>
      <c r="M92">
        <f>TPDDL_EOD!AI92+TPDDL_EOD!AJ92</f>
        <v>5.39</v>
      </c>
      <c r="N92">
        <f t="shared" si="6"/>
        <v>35</v>
      </c>
      <c r="O92" s="154">
        <f t="shared" si="7"/>
        <v>0</v>
      </c>
      <c r="P92">
        <v>7.91</v>
      </c>
      <c r="Q92">
        <v>10</v>
      </c>
      <c r="R92">
        <v>1.7</v>
      </c>
      <c r="S92">
        <v>10</v>
      </c>
      <c r="T92">
        <v>5.39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192</v>
      </c>
      <c r="G93">
        <f t="shared" si="11"/>
        <v>35</v>
      </c>
      <c r="H93" s="154"/>
      <c r="I93">
        <f>BRPL_EOD!AI93+BRPL_EOD!AJ93</f>
        <v>7.91</v>
      </c>
      <c r="J93">
        <f>BYPL_EOD!AI93+BYPL_EOD!AJ93</f>
        <v>10</v>
      </c>
      <c r="K93">
        <f>MES_EOD!AI93+MES_EOD!AJ93</f>
        <v>1.7</v>
      </c>
      <c r="L93">
        <f>NDMC_EOD!AI93+NDMC_EOD!AJ93</f>
        <v>10</v>
      </c>
      <c r="M93">
        <f>TPDDL_EOD!AI93+TPDDL_EOD!AJ93</f>
        <v>5.39</v>
      </c>
      <c r="N93">
        <f t="shared" si="6"/>
        <v>35</v>
      </c>
      <c r="O93" s="154">
        <f t="shared" si="7"/>
        <v>0</v>
      </c>
      <c r="P93">
        <v>7.91</v>
      </c>
      <c r="Q93">
        <v>10</v>
      </c>
      <c r="R93">
        <v>1.7</v>
      </c>
      <c r="S93">
        <v>10</v>
      </c>
      <c r="T93">
        <v>5.39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192</v>
      </c>
      <c r="G94">
        <f t="shared" si="11"/>
        <v>35</v>
      </c>
      <c r="H94" s="154"/>
      <c r="I94">
        <f>BRPL_EOD!AI94+BRPL_EOD!AJ94</f>
        <v>7.91</v>
      </c>
      <c r="J94">
        <f>BYPL_EOD!AI94+BYPL_EOD!AJ94</f>
        <v>10</v>
      </c>
      <c r="K94">
        <f>MES_EOD!AI94+MES_EOD!AJ94</f>
        <v>1.7</v>
      </c>
      <c r="L94">
        <f>NDMC_EOD!AI94+NDMC_EOD!AJ94</f>
        <v>10</v>
      </c>
      <c r="M94">
        <f>TPDDL_EOD!AI94+TPDDL_EOD!AJ94</f>
        <v>5.39</v>
      </c>
      <c r="N94">
        <f t="shared" si="6"/>
        <v>35</v>
      </c>
      <c r="O94" s="154">
        <f t="shared" si="7"/>
        <v>0</v>
      </c>
      <c r="P94">
        <v>7.91</v>
      </c>
      <c r="Q94">
        <v>10</v>
      </c>
      <c r="R94">
        <v>1.7</v>
      </c>
      <c r="S94">
        <v>10</v>
      </c>
      <c r="T94">
        <v>5.39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192</v>
      </c>
      <c r="G95">
        <f t="shared" si="11"/>
        <v>35</v>
      </c>
      <c r="H95" s="154"/>
      <c r="I95">
        <f>BRPL_EOD!AI95+BRPL_EOD!AJ95</f>
        <v>7.91</v>
      </c>
      <c r="J95">
        <f>BYPL_EOD!AI95+BYPL_EOD!AJ95</f>
        <v>10</v>
      </c>
      <c r="K95">
        <f>MES_EOD!AI95+MES_EOD!AJ95</f>
        <v>1.7</v>
      </c>
      <c r="L95">
        <f>NDMC_EOD!AI95+NDMC_EOD!AJ95</f>
        <v>10</v>
      </c>
      <c r="M95">
        <f>TPDDL_EOD!AI95+TPDDL_EOD!AJ95</f>
        <v>5.39</v>
      </c>
      <c r="N95">
        <f t="shared" si="6"/>
        <v>35</v>
      </c>
      <c r="O95" s="154">
        <f t="shared" si="7"/>
        <v>0</v>
      </c>
      <c r="P95">
        <v>7.91</v>
      </c>
      <c r="Q95">
        <v>10</v>
      </c>
      <c r="R95">
        <v>1.7</v>
      </c>
      <c r="S95">
        <v>10</v>
      </c>
      <c r="T95">
        <v>5.39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192</v>
      </c>
      <c r="G96">
        <f t="shared" si="11"/>
        <v>35</v>
      </c>
      <c r="H96" s="154"/>
      <c r="I96">
        <f>BRPL_EOD!AI96+BRPL_EOD!AJ96</f>
        <v>7.91</v>
      </c>
      <c r="J96">
        <f>BYPL_EOD!AI96+BYPL_EOD!AJ96</f>
        <v>10</v>
      </c>
      <c r="K96">
        <f>MES_EOD!AI96+MES_EOD!AJ96</f>
        <v>1.7</v>
      </c>
      <c r="L96">
        <f>NDMC_EOD!AI96+NDMC_EOD!AJ96</f>
        <v>10</v>
      </c>
      <c r="M96">
        <f>TPDDL_EOD!AI96+TPDDL_EOD!AJ96</f>
        <v>5.39</v>
      </c>
      <c r="N96">
        <f t="shared" si="6"/>
        <v>35</v>
      </c>
      <c r="O96" s="154">
        <f t="shared" si="7"/>
        <v>0</v>
      </c>
      <c r="P96">
        <v>7.91</v>
      </c>
      <c r="Q96">
        <v>10</v>
      </c>
      <c r="R96">
        <v>1.7</v>
      </c>
      <c r="S96">
        <v>10</v>
      </c>
      <c r="T96">
        <v>5.39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192</v>
      </c>
      <c r="G97">
        <f t="shared" si="11"/>
        <v>35</v>
      </c>
      <c r="H97" s="154"/>
      <c r="I97">
        <f>BRPL_EOD!AI97+BRPL_EOD!AJ97</f>
        <v>7.73</v>
      </c>
      <c r="J97">
        <f>BYPL_EOD!AI97+BYPL_EOD!AJ97</f>
        <v>10</v>
      </c>
      <c r="K97">
        <f>MES_EOD!AI97+MES_EOD!AJ97</f>
        <v>2</v>
      </c>
      <c r="L97">
        <f>NDMC_EOD!AI97+NDMC_EOD!AJ97</f>
        <v>10</v>
      </c>
      <c r="M97">
        <f>TPDDL_EOD!AI97+TPDDL_EOD!AJ97</f>
        <v>5.27</v>
      </c>
      <c r="N97">
        <f t="shared" si="6"/>
        <v>35</v>
      </c>
      <c r="O97" s="154">
        <f t="shared" si="7"/>
        <v>0</v>
      </c>
      <c r="P97">
        <v>7.73</v>
      </c>
      <c r="Q97">
        <v>10</v>
      </c>
      <c r="R97">
        <v>2</v>
      </c>
      <c r="S97">
        <v>10</v>
      </c>
      <c r="T97">
        <v>5.27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192</v>
      </c>
      <c r="G98">
        <f t="shared" si="11"/>
        <v>35</v>
      </c>
      <c r="H98" s="154"/>
      <c r="I98">
        <f>BRPL_EOD!AI98+BRPL_EOD!AJ98</f>
        <v>7.91</v>
      </c>
      <c r="J98">
        <f>BYPL_EOD!AI98+BYPL_EOD!AJ98</f>
        <v>10</v>
      </c>
      <c r="K98">
        <f>MES_EOD!AI98+MES_EOD!AJ98</f>
        <v>1.7</v>
      </c>
      <c r="L98">
        <f>NDMC_EOD!AI98+NDMC_EOD!AJ98</f>
        <v>10</v>
      </c>
      <c r="M98">
        <f>TPDDL_EOD!AI98+TPDDL_EOD!AJ98</f>
        <v>5.39</v>
      </c>
      <c r="N98">
        <f t="shared" si="6"/>
        <v>35</v>
      </c>
      <c r="O98" s="154">
        <f t="shared" si="7"/>
        <v>0</v>
      </c>
      <c r="P98">
        <v>7.91</v>
      </c>
      <c r="Q98">
        <v>10</v>
      </c>
      <c r="R98">
        <v>1.7</v>
      </c>
      <c r="S98">
        <v>10</v>
      </c>
      <c r="T98">
        <v>5.39</v>
      </c>
      <c r="U98" s="156">
        <f t="shared" si="8"/>
        <v>35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0.80449999999999999</v>
      </c>
      <c r="E99" s="156">
        <f t="shared" si="12"/>
        <v>0</v>
      </c>
      <c r="F99" s="156">
        <f t="shared" si="12"/>
        <v>4.617</v>
      </c>
      <c r="G99" s="156">
        <f t="shared" si="12"/>
        <v>0.80449999999999999</v>
      </c>
      <c r="H99" s="156"/>
      <c r="I99" s="156">
        <f t="shared" si="12"/>
        <v>0.17438499999999998</v>
      </c>
      <c r="J99" s="156">
        <f t="shared" si="12"/>
        <v>0.19722249999999991</v>
      </c>
      <c r="K99" s="156">
        <f t="shared" si="12"/>
        <v>2.9869999999999994E-2</v>
      </c>
      <c r="L99" s="156">
        <f t="shared" si="12"/>
        <v>0.23342250000000003</v>
      </c>
      <c r="M99" s="156">
        <f t="shared" si="12"/>
        <v>0.12835499999999991</v>
      </c>
      <c r="N99" s="156">
        <f t="shared" si="12"/>
        <v>0.76325500000000035</v>
      </c>
      <c r="O99" s="156">
        <f t="shared" si="12"/>
        <v>4.1244999999999997E-2</v>
      </c>
      <c r="P99" s="156">
        <f t="shared" si="12"/>
        <v>0.18369265163483711</v>
      </c>
      <c r="Q99" s="156">
        <f t="shared" si="12"/>
        <v>0.20571941275034858</v>
      </c>
      <c r="R99" s="156">
        <f t="shared" si="12"/>
        <v>3.0044504284890916E-2</v>
      </c>
      <c r="S99" s="156">
        <f t="shared" si="12"/>
        <v>0.24893299371338454</v>
      </c>
      <c r="T99" s="156">
        <f t="shared" si="12"/>
        <v>0.13611043761653902</v>
      </c>
      <c r="U99" s="156">
        <f t="shared" si="12"/>
        <v>0.80449999999999999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7.2</v>
      </c>
      <c r="J5">
        <f>BYPL_EOD!AC5+BYPL_EOD!AD5</f>
        <v>18</v>
      </c>
      <c r="K5">
        <f>MES_EOD!AC5+MES_EOD!AD5</f>
        <v>0</v>
      </c>
      <c r="L5">
        <f>NDMC_EOD!AC5+NDMC_EOD!AD5</f>
        <v>1.49</v>
      </c>
      <c r="M5">
        <f>TPDDL_EOD!AC5+TPDDL_EOD!AD5</f>
        <v>8.64</v>
      </c>
      <c r="N5">
        <f t="shared" si="0"/>
        <v>35.33</v>
      </c>
      <c r="O5" s="154">
        <f t="shared" si="1"/>
        <v>0.27000000000000313</v>
      </c>
      <c r="P5">
        <v>7.2550240588734791</v>
      </c>
      <c r="Q5">
        <v>18.137560147183699</v>
      </c>
      <c r="R5">
        <v>0</v>
      </c>
      <c r="S5">
        <v>1.5013869232946506</v>
      </c>
      <c r="T5">
        <v>8.7060288706481757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7</v>
      </c>
      <c r="J6">
        <f>BYPL_EOD!AC6+BYPL_EOD!AD6</f>
        <v>17.5</v>
      </c>
      <c r="K6">
        <f>MES_EOD!AC6+MES_EOD!AD6</f>
        <v>0</v>
      </c>
      <c r="L6">
        <f>NDMC_EOD!AC6+NDMC_EOD!AD6</f>
        <v>1.45</v>
      </c>
      <c r="M6">
        <f>TPDDL_EOD!AC6+TPDDL_EOD!AD6</f>
        <v>8.4</v>
      </c>
      <c r="N6">
        <f t="shared" si="0"/>
        <v>34.35</v>
      </c>
      <c r="O6" s="154">
        <f t="shared" si="1"/>
        <v>1.25</v>
      </c>
      <c r="P6">
        <v>7.2547307132459968</v>
      </c>
      <c r="Q6">
        <v>18.136826783114994</v>
      </c>
      <c r="R6">
        <v>0</v>
      </c>
      <c r="S6">
        <v>1.5027656477438136</v>
      </c>
      <c r="T6">
        <v>8.7056768558951969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7.2</v>
      </c>
      <c r="J7">
        <f>BYPL_EOD!AC7+BYPL_EOD!AD7</f>
        <v>18</v>
      </c>
      <c r="K7">
        <f>MES_EOD!AC7+MES_EOD!AD7</f>
        <v>0</v>
      </c>
      <c r="L7">
        <f>NDMC_EOD!AC7+NDMC_EOD!AD7</f>
        <v>1.49</v>
      </c>
      <c r="M7">
        <f>TPDDL_EOD!AC7+TPDDL_EOD!AD7</f>
        <v>8.64</v>
      </c>
      <c r="N7">
        <f t="shared" si="0"/>
        <v>35.33</v>
      </c>
      <c r="O7" s="154">
        <f t="shared" si="1"/>
        <v>0.27000000000000313</v>
      </c>
      <c r="P7">
        <v>7.2550240588734791</v>
      </c>
      <c r="Q7">
        <v>18.137560147183699</v>
      </c>
      <c r="R7">
        <v>0</v>
      </c>
      <c r="S7">
        <v>1.5013869232946506</v>
      </c>
      <c r="T7">
        <v>8.7060288706481757</v>
      </c>
      <c r="U7" s="156">
        <f t="shared" si="2"/>
        <v>35.600000000000009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7.2</v>
      </c>
      <c r="J8">
        <f>BYPL_EOD!AC8+BYPL_EOD!AD8</f>
        <v>18</v>
      </c>
      <c r="K8">
        <f>MES_EOD!AC8+MES_EOD!AD8</f>
        <v>0</v>
      </c>
      <c r="L8">
        <f>NDMC_EOD!AC8+NDMC_EOD!AD8</f>
        <v>1.49</v>
      </c>
      <c r="M8">
        <f>TPDDL_EOD!AC8+TPDDL_EOD!AD8</f>
        <v>8.64</v>
      </c>
      <c r="N8">
        <f t="shared" si="0"/>
        <v>35.33</v>
      </c>
      <c r="O8" s="154">
        <f t="shared" si="1"/>
        <v>0.27000000000000313</v>
      </c>
      <c r="P8">
        <v>7.2550240588734791</v>
      </c>
      <c r="Q8">
        <v>18.137560147183699</v>
      </c>
      <c r="R8">
        <v>0</v>
      </c>
      <c r="S8">
        <v>1.5013869232946506</v>
      </c>
      <c r="T8">
        <v>8.7060288706481757</v>
      </c>
      <c r="U8" s="156">
        <f t="shared" si="2"/>
        <v>35.600000000000009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7.2</v>
      </c>
      <c r="J9">
        <f>BYPL_EOD!AC9+BYPL_EOD!AD9</f>
        <v>18</v>
      </c>
      <c r="K9">
        <f>MES_EOD!AC9+MES_EOD!AD9</f>
        <v>0</v>
      </c>
      <c r="L9">
        <f>NDMC_EOD!AC9+NDMC_EOD!AD9</f>
        <v>1.49</v>
      </c>
      <c r="M9">
        <f>TPDDL_EOD!AC9+TPDDL_EOD!AD9</f>
        <v>8.64</v>
      </c>
      <c r="N9">
        <f t="shared" si="0"/>
        <v>35.33</v>
      </c>
      <c r="O9" s="154">
        <f t="shared" si="1"/>
        <v>0.27000000000000313</v>
      </c>
      <c r="P9">
        <v>7.2550240588734791</v>
      </c>
      <c r="Q9">
        <v>18.137560147183699</v>
      </c>
      <c r="R9">
        <v>0</v>
      </c>
      <c r="S9">
        <v>1.5013869232946506</v>
      </c>
      <c r="T9">
        <v>8.7060288706481757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7.2</v>
      </c>
      <c r="J10">
        <f>BYPL_EOD!AC10+BYPL_EOD!AD10</f>
        <v>18</v>
      </c>
      <c r="K10">
        <f>MES_EOD!AC10+MES_EOD!AD10</f>
        <v>0</v>
      </c>
      <c r="L10">
        <f>NDMC_EOD!AC10+NDMC_EOD!AD10</f>
        <v>1.49</v>
      </c>
      <c r="M10">
        <f>TPDDL_EOD!AC10+TPDDL_EOD!AD10</f>
        <v>8.64</v>
      </c>
      <c r="N10">
        <f t="shared" si="0"/>
        <v>35.33</v>
      </c>
      <c r="O10" s="154">
        <f t="shared" si="1"/>
        <v>-0.72999999999999687</v>
      </c>
      <c r="P10">
        <v>7.051231248230966</v>
      </c>
      <c r="Q10">
        <v>17.628078120577413</v>
      </c>
      <c r="R10">
        <v>0</v>
      </c>
      <c r="S10">
        <v>1.4592131333144638</v>
      </c>
      <c r="T10">
        <v>8.4614774978771603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10</v>
      </c>
      <c r="J11">
        <f>BYPL_EOD!AC11+BYPL_EOD!AD11</f>
        <v>5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29.07</v>
      </c>
      <c r="O11" s="154">
        <f t="shared" si="1"/>
        <v>5.5300000000000011</v>
      </c>
      <c r="P11">
        <v>11.902304781561748</v>
      </c>
      <c r="Q11">
        <v>5.9511523907808739</v>
      </c>
      <c r="R11">
        <v>0</v>
      </c>
      <c r="S11">
        <v>2.4637770897832816</v>
      </c>
      <c r="T11">
        <v>14.282765737874097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-1.4600000000000009</v>
      </c>
      <c r="P12">
        <v>13.634664448141987</v>
      </c>
      <c r="Q12">
        <v>7.4650027731558515</v>
      </c>
      <c r="R12">
        <v>0</v>
      </c>
      <c r="S12">
        <v>1.9861896838602326</v>
      </c>
      <c r="T12">
        <v>11.514143094841931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7.4</v>
      </c>
      <c r="J13">
        <f>BYPL_EOD!AC13+BYPL_EOD!AD13</f>
        <v>18.5</v>
      </c>
      <c r="K13">
        <f>MES_EOD!AC13+MES_EOD!AD13</f>
        <v>0</v>
      </c>
      <c r="L13">
        <f>NDMC_EOD!AC13+NDMC_EOD!AD13</f>
        <v>1.53</v>
      </c>
      <c r="M13">
        <f>TPDDL_EOD!AC13+TPDDL_EOD!AD13</f>
        <v>8.8800000000000008</v>
      </c>
      <c r="N13">
        <f t="shared" si="0"/>
        <v>36.31</v>
      </c>
      <c r="O13" s="154">
        <f t="shared" si="1"/>
        <v>-1.7100000000000009</v>
      </c>
      <c r="P13">
        <v>7.0515009639217849</v>
      </c>
      <c r="Q13">
        <v>17.628752409804463</v>
      </c>
      <c r="R13">
        <v>0</v>
      </c>
      <c r="S13">
        <v>1.4579454695676122</v>
      </c>
      <c r="T13">
        <v>8.4618011567061426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7.4</v>
      </c>
      <c r="J14">
        <f>BYPL_EOD!AC14+BYPL_EOD!AD14</f>
        <v>18.5</v>
      </c>
      <c r="K14">
        <f>MES_EOD!AC14+MES_EOD!AD14</f>
        <v>0</v>
      </c>
      <c r="L14">
        <f>NDMC_EOD!AC14+NDMC_EOD!AD14</f>
        <v>1.53</v>
      </c>
      <c r="M14">
        <f>TPDDL_EOD!AC14+TPDDL_EOD!AD14</f>
        <v>8.8800000000000008</v>
      </c>
      <c r="N14">
        <f t="shared" si="0"/>
        <v>36.31</v>
      </c>
      <c r="O14" s="154">
        <f t="shared" si="1"/>
        <v>-0.71000000000000085</v>
      </c>
      <c r="P14">
        <v>7.2553015698154777</v>
      </c>
      <c r="Q14">
        <v>18.138253924538695</v>
      </c>
      <c r="R14">
        <v>0</v>
      </c>
      <c r="S14">
        <v>1.5000826218672543</v>
      </c>
      <c r="T14">
        <v>8.7063618837785732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-0.46000000000000085</v>
      </c>
      <c r="P15">
        <v>14.028729894620078</v>
      </c>
      <c r="Q15">
        <v>7.6807542983915695</v>
      </c>
      <c r="R15">
        <v>0</v>
      </c>
      <c r="S15">
        <v>2.0435940099833609</v>
      </c>
      <c r="T15">
        <v>11.846921797004992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-0.46000000000000085</v>
      </c>
      <c r="P16">
        <v>14.028729894620078</v>
      </c>
      <c r="Q16">
        <v>7.6807542983915695</v>
      </c>
      <c r="R16">
        <v>0</v>
      </c>
      <c r="S16">
        <v>2.0435940099833609</v>
      </c>
      <c r="T16">
        <v>11.846921797004992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7.2</v>
      </c>
      <c r="J19">
        <f>BYPL_EOD!AC19+BYPL_EOD!AD19</f>
        <v>18</v>
      </c>
      <c r="K19">
        <f>MES_EOD!AC19+MES_EOD!AD19</f>
        <v>0</v>
      </c>
      <c r="L19">
        <f>NDMC_EOD!AC19+NDMC_EOD!AD19</f>
        <v>1.49</v>
      </c>
      <c r="M19">
        <f>TPDDL_EOD!AC19+TPDDL_EOD!AD19</f>
        <v>8.64</v>
      </c>
      <c r="N19">
        <f t="shared" si="0"/>
        <v>35.33</v>
      </c>
      <c r="O19" s="154">
        <f t="shared" si="1"/>
        <v>1.2700000000000031</v>
      </c>
      <c r="P19">
        <v>7.4588168695159931</v>
      </c>
      <c r="Q19">
        <v>18.647042173789981</v>
      </c>
      <c r="R19">
        <v>0</v>
      </c>
      <c r="S19">
        <v>1.5435607132748375</v>
      </c>
      <c r="T19">
        <v>8.950580243419191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7.2</v>
      </c>
      <c r="J20">
        <f>BYPL_EOD!AC20+BYPL_EOD!AD20</f>
        <v>18</v>
      </c>
      <c r="K20">
        <f>MES_EOD!AC20+MES_EOD!AD20</f>
        <v>0</v>
      </c>
      <c r="L20">
        <f>NDMC_EOD!AC20+NDMC_EOD!AD20</f>
        <v>1.49</v>
      </c>
      <c r="M20">
        <f>TPDDL_EOD!AC20+TPDDL_EOD!AD20</f>
        <v>8.64</v>
      </c>
      <c r="N20">
        <f t="shared" si="0"/>
        <v>35.33</v>
      </c>
      <c r="O20" s="154">
        <f t="shared" si="1"/>
        <v>1.2700000000000031</v>
      </c>
      <c r="P20">
        <v>7.4588168695159931</v>
      </c>
      <c r="Q20">
        <v>18.647042173789981</v>
      </c>
      <c r="R20">
        <v>0</v>
      </c>
      <c r="S20">
        <v>1.5435607132748375</v>
      </c>
      <c r="T20">
        <v>8.950580243419191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1.5300000000000011</v>
      </c>
      <c r="P21">
        <v>14.162018819503849</v>
      </c>
      <c r="Q21">
        <v>7.7541488451668092</v>
      </c>
      <c r="R21">
        <v>0</v>
      </c>
      <c r="S21">
        <v>2.1603079555175362</v>
      </c>
      <c r="T21">
        <v>12.523524379811805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1.5300000000000011</v>
      </c>
      <c r="P22">
        <v>14.162018819503849</v>
      </c>
      <c r="Q22">
        <v>7.7541488451668092</v>
      </c>
      <c r="R22">
        <v>0</v>
      </c>
      <c r="S22">
        <v>2.1603079555175362</v>
      </c>
      <c r="T22">
        <v>12.523524379811805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1.5300000000000011</v>
      </c>
      <c r="P23">
        <v>14.162018819503849</v>
      </c>
      <c r="Q23">
        <v>7.7541488451668092</v>
      </c>
      <c r="R23">
        <v>0</v>
      </c>
      <c r="S23">
        <v>2.1603079555175362</v>
      </c>
      <c r="T23">
        <v>12.523524379811805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1.5300000000000011</v>
      </c>
      <c r="P24">
        <v>14.162018819503849</v>
      </c>
      <c r="Q24">
        <v>7.7541488451668092</v>
      </c>
      <c r="R24">
        <v>0</v>
      </c>
      <c r="S24">
        <v>2.1603079555175362</v>
      </c>
      <c r="T24">
        <v>12.523524379811805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1.5300000000000011</v>
      </c>
      <c r="P25">
        <v>14.162018819503849</v>
      </c>
      <c r="Q25">
        <v>7.7541488451668092</v>
      </c>
      <c r="R25">
        <v>0</v>
      </c>
      <c r="S25">
        <v>2.1603079555175362</v>
      </c>
      <c r="T25">
        <v>12.523524379811805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0.53000000000000114</v>
      </c>
      <c r="P39">
        <v>13.775078414599374</v>
      </c>
      <c r="Q39">
        <v>7.5422868548617048</v>
      </c>
      <c r="R39">
        <v>0</v>
      </c>
      <c r="S39">
        <v>2.1012831479897347</v>
      </c>
      <c r="T39">
        <v>12.181351582549187</v>
      </c>
      <c r="U39" s="156">
        <f t="shared" si="2"/>
        <v>35.599999999999994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0.53000000000000114</v>
      </c>
      <c r="P40">
        <v>13.775078414599374</v>
      </c>
      <c r="Q40">
        <v>7.5422868548617048</v>
      </c>
      <c r="R40">
        <v>0</v>
      </c>
      <c r="S40">
        <v>2.1012831479897347</v>
      </c>
      <c r="T40">
        <v>12.181351582549187</v>
      </c>
      <c r="U40" s="156">
        <f t="shared" si="2"/>
        <v>35.599999999999994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0.53000000000000114</v>
      </c>
      <c r="P41">
        <v>13.775078414599374</v>
      </c>
      <c r="Q41">
        <v>7.5422868548617048</v>
      </c>
      <c r="R41">
        <v>0</v>
      </c>
      <c r="S41">
        <v>2.1012831479897347</v>
      </c>
      <c r="T41">
        <v>12.181351582549187</v>
      </c>
      <c r="U41" s="156">
        <f t="shared" si="2"/>
        <v>35.599999999999994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0.53000000000000114</v>
      </c>
      <c r="P42">
        <v>13.775078414599374</v>
      </c>
      <c r="Q42">
        <v>7.5422868548617048</v>
      </c>
      <c r="R42">
        <v>0</v>
      </c>
      <c r="S42">
        <v>2.1012831479897347</v>
      </c>
      <c r="T42">
        <v>12.181351582549187</v>
      </c>
      <c r="U42" s="156">
        <f t="shared" si="2"/>
        <v>35.599999999999994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0.53000000000000114</v>
      </c>
      <c r="P43">
        <v>13.775078414599374</v>
      </c>
      <c r="Q43">
        <v>7.5422868548617048</v>
      </c>
      <c r="R43">
        <v>0</v>
      </c>
      <c r="S43">
        <v>2.1012831479897347</v>
      </c>
      <c r="T43">
        <v>12.181351582549187</v>
      </c>
      <c r="U43" s="156">
        <f t="shared" si="2"/>
        <v>35.599999999999994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1.5300000000000011</v>
      </c>
      <c r="P44">
        <v>13.5002054593484</v>
      </c>
      <c r="Q44">
        <v>7.3979454065159969</v>
      </c>
      <c r="R44">
        <v>0</v>
      </c>
      <c r="S44">
        <v>2.162958614616965</v>
      </c>
      <c r="T44">
        <v>12.538890519518638</v>
      </c>
      <c r="U44" s="156">
        <f t="shared" si="2"/>
        <v>35.6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1.5300000000000011</v>
      </c>
      <c r="P45">
        <v>13.5002054593484</v>
      </c>
      <c r="Q45">
        <v>7.3979454065159969</v>
      </c>
      <c r="R45">
        <v>0</v>
      </c>
      <c r="S45">
        <v>2.162958614616965</v>
      </c>
      <c r="T45">
        <v>12.538890519518638</v>
      </c>
      <c r="U45" s="156">
        <f t="shared" si="2"/>
        <v>35.6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1.5300000000000011</v>
      </c>
      <c r="P46">
        <v>13.5002054593484</v>
      </c>
      <c r="Q46">
        <v>7.3979454065159969</v>
      </c>
      <c r="R46">
        <v>0</v>
      </c>
      <c r="S46">
        <v>2.162958614616965</v>
      </c>
      <c r="T46">
        <v>12.538890519518638</v>
      </c>
      <c r="U46" s="156">
        <f t="shared" si="2"/>
        <v>35.6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1.5300000000000011</v>
      </c>
      <c r="P47">
        <v>13.5002054593484</v>
      </c>
      <c r="Q47">
        <v>7.3979454065159969</v>
      </c>
      <c r="R47">
        <v>0</v>
      </c>
      <c r="S47">
        <v>2.162958614616965</v>
      </c>
      <c r="T47">
        <v>12.538890519518638</v>
      </c>
      <c r="U47" s="156">
        <f t="shared" si="2"/>
        <v>35.6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1.5300000000000011</v>
      </c>
      <c r="P48">
        <v>13.5002054593484</v>
      </c>
      <c r="Q48">
        <v>7.3979454065159969</v>
      </c>
      <c r="R48">
        <v>0</v>
      </c>
      <c r="S48">
        <v>2.162958614616965</v>
      </c>
      <c r="T48">
        <v>12.538890519518638</v>
      </c>
      <c r="U48" s="156">
        <f t="shared" si="2"/>
        <v>35.6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1.5300000000000011</v>
      </c>
      <c r="P49">
        <v>13.5002054593484</v>
      </c>
      <c r="Q49">
        <v>7.3979454065159969</v>
      </c>
      <c r="R49">
        <v>0</v>
      </c>
      <c r="S49">
        <v>2.162958614616965</v>
      </c>
      <c r="T49">
        <v>12.538890519518638</v>
      </c>
      <c r="U49" s="156">
        <f t="shared" si="2"/>
        <v>35.6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1.5300000000000011</v>
      </c>
      <c r="P50">
        <v>13.5002054593484</v>
      </c>
      <c r="Q50">
        <v>7.3979454065159969</v>
      </c>
      <c r="R50">
        <v>0</v>
      </c>
      <c r="S50">
        <v>2.162958614616965</v>
      </c>
      <c r="T50">
        <v>12.538890519518638</v>
      </c>
      <c r="U50" s="156">
        <f t="shared" si="2"/>
        <v>35.6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84</v>
      </c>
      <c r="G51">
        <f t="shared" si="5"/>
        <v>34.6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1.5300000000000011</v>
      </c>
      <c r="P51">
        <v>12.848140308436649</v>
      </c>
      <c r="Q51">
        <v>7.0309041427275476</v>
      </c>
      <c r="R51">
        <v>0</v>
      </c>
      <c r="S51">
        <v>2.1657695796794676</v>
      </c>
      <c r="T51">
        <v>12.555185969156335</v>
      </c>
      <c r="U51" s="156">
        <f t="shared" si="2"/>
        <v>34.6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1.5300000000000011</v>
      </c>
      <c r="P52">
        <v>12.848140308436649</v>
      </c>
      <c r="Q52">
        <v>7.0309041427275476</v>
      </c>
      <c r="R52">
        <v>0</v>
      </c>
      <c r="S52">
        <v>2.1657695796794676</v>
      </c>
      <c r="T52">
        <v>12.555185969156335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1.5300000000000011</v>
      </c>
      <c r="P53">
        <v>12.848140308436649</v>
      </c>
      <c r="Q53">
        <v>7.0309041427275476</v>
      </c>
      <c r="R53">
        <v>0</v>
      </c>
      <c r="S53">
        <v>2.1657695796794676</v>
      </c>
      <c r="T53">
        <v>12.555185969156335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1.5300000000000011</v>
      </c>
      <c r="P54">
        <v>12.848140308436649</v>
      </c>
      <c r="Q54">
        <v>7.0309041427275476</v>
      </c>
      <c r="R54">
        <v>0</v>
      </c>
      <c r="S54">
        <v>2.1657695796794676</v>
      </c>
      <c r="T54">
        <v>12.555185969156335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1.5300000000000011</v>
      </c>
      <c r="P55">
        <v>12.848140308436649</v>
      </c>
      <c r="Q55">
        <v>7.0309041427275476</v>
      </c>
      <c r="R55">
        <v>0</v>
      </c>
      <c r="S55">
        <v>2.1657695796794676</v>
      </c>
      <c r="T55">
        <v>12.555185969156335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1.5300000000000011</v>
      </c>
      <c r="P56">
        <v>12.848140308436649</v>
      </c>
      <c r="Q56">
        <v>7.0309041427275476</v>
      </c>
      <c r="R56">
        <v>0</v>
      </c>
      <c r="S56">
        <v>2.1657695796794676</v>
      </c>
      <c r="T56">
        <v>12.555185969156335</v>
      </c>
      <c r="U56" s="156">
        <f t="shared" si="2"/>
        <v>34.6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1.5300000000000011</v>
      </c>
      <c r="P57">
        <v>12.848140308436649</v>
      </c>
      <c r="Q57">
        <v>7.0309041427275476</v>
      </c>
      <c r="R57">
        <v>0</v>
      </c>
      <c r="S57">
        <v>2.1657695796794676</v>
      </c>
      <c r="T57">
        <v>12.555185969156335</v>
      </c>
      <c r="U57" s="156">
        <f t="shared" si="2"/>
        <v>34.6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0.53000000000000114</v>
      </c>
      <c r="P58">
        <v>12.476806773510734</v>
      </c>
      <c r="Q58">
        <v>6.8276988206833984</v>
      </c>
      <c r="R58">
        <v>0</v>
      </c>
      <c r="S58">
        <v>2.1031750831569398</v>
      </c>
      <c r="T58">
        <v>12.192319322648927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0.53000000000000114</v>
      </c>
      <c r="P59">
        <v>12.476806773510734</v>
      </c>
      <c r="Q59">
        <v>6.8276988206833984</v>
      </c>
      <c r="R59">
        <v>0</v>
      </c>
      <c r="S59">
        <v>2.1031750831569398</v>
      </c>
      <c r="T59">
        <v>12.192319322648927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0.53000000000000114</v>
      </c>
      <c r="P60">
        <v>12.476806773510734</v>
      </c>
      <c r="Q60">
        <v>6.8276988206833984</v>
      </c>
      <c r="R60">
        <v>0</v>
      </c>
      <c r="S60">
        <v>2.1031750831569398</v>
      </c>
      <c r="T60">
        <v>12.192319322648927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0.53000000000000114</v>
      </c>
      <c r="P61">
        <v>12.476806773510734</v>
      </c>
      <c r="Q61">
        <v>6.8276988206833984</v>
      </c>
      <c r="R61">
        <v>0</v>
      </c>
      <c r="S61">
        <v>2.1031750831569398</v>
      </c>
      <c r="T61">
        <v>12.192319322648927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0.53000000000000114</v>
      </c>
      <c r="P62">
        <v>12.476806773510734</v>
      </c>
      <c r="Q62">
        <v>6.8276988206833984</v>
      </c>
      <c r="R62">
        <v>0</v>
      </c>
      <c r="S62">
        <v>2.1031750831569398</v>
      </c>
      <c r="T62">
        <v>12.192319322648927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0.53000000000000114</v>
      </c>
      <c r="P63">
        <v>12.476806773510734</v>
      </c>
      <c r="Q63">
        <v>6.8276988206833984</v>
      </c>
      <c r="R63">
        <v>0</v>
      </c>
      <c r="S63">
        <v>2.1031750831569398</v>
      </c>
      <c r="T63">
        <v>12.192319322648927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12.28</v>
      </c>
      <c r="J64">
        <f>BYPL_EOD!AC64+BYPL_EOD!AD64</f>
        <v>6.72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0.53000000000000114</v>
      </c>
      <c r="P64">
        <v>12.476806773510734</v>
      </c>
      <c r="Q64">
        <v>6.8276988206833984</v>
      </c>
      <c r="R64">
        <v>0</v>
      </c>
      <c r="S64">
        <v>2.1031750831569398</v>
      </c>
      <c r="T64">
        <v>12.192319322648927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12.28</v>
      </c>
      <c r="J65">
        <f>BYPL_EOD!AC65+BYPL_EOD!AD65</f>
        <v>6.72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12.476806773510734</v>
      </c>
      <c r="Q65">
        <v>6.8276988206833984</v>
      </c>
      <c r="R65">
        <v>0</v>
      </c>
      <c r="S65">
        <v>2.1031750831569398</v>
      </c>
      <c r="T65">
        <v>12.192319322648927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12.28</v>
      </c>
      <c r="J66">
        <f>BYPL_EOD!AC66+BYPL_EOD!AD66</f>
        <v>6.72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0.53000000000000114</v>
      </c>
      <c r="P66">
        <v>12.476806773510734</v>
      </c>
      <c r="Q66">
        <v>6.8276988206833984</v>
      </c>
      <c r="R66">
        <v>0</v>
      </c>
      <c r="S66">
        <v>2.1031750831569398</v>
      </c>
      <c r="T66">
        <v>12.192319322648927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12.476806773510734</v>
      </c>
      <c r="Q67">
        <v>6.8276988206833984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9.26</v>
      </c>
      <c r="J68">
        <f>BYPL_EOD!AC68+BYPL_EOD!AD68</f>
        <v>10.85</v>
      </c>
      <c r="K68">
        <f>MES_EOD!AC68+MES_EOD!AD68</f>
        <v>0</v>
      </c>
      <c r="L68">
        <f>NDMC_EOD!AC68+NDMC_EOD!AD68</f>
        <v>1.92</v>
      </c>
      <c r="M68">
        <f>TPDDL_EOD!AC68+TPDDL_EOD!AD68</f>
        <v>11.11</v>
      </c>
      <c r="N68">
        <f t="shared" si="6"/>
        <v>33.14</v>
      </c>
      <c r="O68" s="154">
        <f t="shared" si="7"/>
        <v>0.46000000000000085</v>
      </c>
      <c r="P68">
        <v>9.3885334942667473</v>
      </c>
      <c r="Q68">
        <v>11.00060350030175</v>
      </c>
      <c r="R68">
        <v>0</v>
      </c>
      <c r="S68">
        <v>1.9466505733252866</v>
      </c>
      <c r="T68">
        <v>11.264212432106216</v>
      </c>
      <c r="U68" s="156">
        <f t="shared" si="8"/>
        <v>33.599999999999994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7.56</v>
      </c>
      <c r="J69">
        <f>BYPL_EOD!AC69+BYPL_EOD!AD69</f>
        <v>15.11</v>
      </c>
      <c r="K69">
        <f>MES_EOD!AC69+MES_EOD!AD69</f>
        <v>0</v>
      </c>
      <c r="L69">
        <f>NDMC_EOD!AC69+NDMC_EOD!AD69</f>
        <v>1.56</v>
      </c>
      <c r="M69">
        <f>TPDDL_EOD!AC69+TPDDL_EOD!AD69</f>
        <v>9.07</v>
      </c>
      <c r="N69">
        <f t="shared" si="6"/>
        <v>33.299999999999997</v>
      </c>
      <c r="O69" s="154">
        <f t="shared" si="7"/>
        <v>0.30000000000000426</v>
      </c>
      <c r="P69">
        <v>7.6281081081081084</v>
      </c>
      <c r="Q69">
        <v>15.246126126126127</v>
      </c>
      <c r="R69">
        <v>0</v>
      </c>
      <c r="S69">
        <v>1.5740540540540544</v>
      </c>
      <c r="T69">
        <v>9.1517117117117124</v>
      </c>
      <c r="U69" s="156">
        <f t="shared" si="8"/>
        <v>33.600000000000009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7.56</v>
      </c>
      <c r="J70">
        <f>BYPL_EOD!AC70+BYPL_EOD!AD70</f>
        <v>15.11</v>
      </c>
      <c r="K70">
        <f>MES_EOD!AC70+MES_EOD!AD70</f>
        <v>0</v>
      </c>
      <c r="L70">
        <f>NDMC_EOD!AC70+NDMC_EOD!AD70</f>
        <v>1.56</v>
      </c>
      <c r="M70">
        <f>TPDDL_EOD!AC70+TPDDL_EOD!AD70</f>
        <v>9.07</v>
      </c>
      <c r="N70">
        <f t="shared" si="6"/>
        <v>33.299999999999997</v>
      </c>
      <c r="O70" s="154">
        <f t="shared" si="7"/>
        <v>0.30000000000000426</v>
      </c>
      <c r="P70">
        <v>7.6281081081081084</v>
      </c>
      <c r="Q70">
        <v>15.246126126126127</v>
      </c>
      <c r="R70">
        <v>0</v>
      </c>
      <c r="S70">
        <v>1.5740540540540544</v>
      </c>
      <c r="T70">
        <v>9.1517117117117124</v>
      </c>
      <c r="U70" s="156">
        <f t="shared" si="8"/>
        <v>33.600000000000009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9.26</v>
      </c>
      <c r="J71">
        <f>BYPL_EOD!AC71+BYPL_EOD!AD71</f>
        <v>10.85</v>
      </c>
      <c r="K71">
        <f>MES_EOD!AC71+MES_EOD!AD71</f>
        <v>0</v>
      </c>
      <c r="L71">
        <f>NDMC_EOD!AC71+NDMC_EOD!AD71</f>
        <v>1.92</v>
      </c>
      <c r="M71">
        <f>TPDDL_EOD!AC71+TPDDL_EOD!AD71</f>
        <v>11.11</v>
      </c>
      <c r="N71">
        <f t="shared" si="6"/>
        <v>33.14</v>
      </c>
      <c r="O71" s="154">
        <f t="shared" si="7"/>
        <v>0.46000000000000085</v>
      </c>
      <c r="P71">
        <v>9.3885334942667473</v>
      </c>
      <c r="Q71">
        <v>11.00060350030175</v>
      </c>
      <c r="R71">
        <v>0</v>
      </c>
      <c r="S71">
        <v>1.9466505733252866</v>
      </c>
      <c r="T71">
        <v>11.264212432106216</v>
      </c>
      <c r="U71" s="156">
        <f t="shared" si="8"/>
        <v>33.599999999999994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9.26</v>
      </c>
      <c r="J72">
        <f>BYPL_EOD!AC72+BYPL_EOD!AD72</f>
        <v>10.85</v>
      </c>
      <c r="K72">
        <f>MES_EOD!AC72+MES_EOD!AD72</f>
        <v>0</v>
      </c>
      <c r="L72">
        <f>NDMC_EOD!AC72+NDMC_EOD!AD72</f>
        <v>1.92</v>
      </c>
      <c r="M72">
        <f>TPDDL_EOD!AC72+TPDDL_EOD!AD72</f>
        <v>11.11</v>
      </c>
      <c r="N72">
        <f t="shared" si="6"/>
        <v>33.14</v>
      </c>
      <c r="O72" s="154">
        <f t="shared" si="7"/>
        <v>0.46000000000000085</v>
      </c>
      <c r="P72">
        <v>9.3885334942667473</v>
      </c>
      <c r="Q72">
        <v>11.00060350030175</v>
      </c>
      <c r="R72">
        <v>0</v>
      </c>
      <c r="S72">
        <v>1.9466505733252866</v>
      </c>
      <c r="T72">
        <v>11.264212432106216</v>
      </c>
      <c r="U72" s="156">
        <f t="shared" si="8"/>
        <v>33.599999999999994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9.26</v>
      </c>
      <c r="J73">
        <f>BYPL_EOD!AC73+BYPL_EOD!AD73</f>
        <v>10.85</v>
      </c>
      <c r="K73">
        <f>MES_EOD!AC73+MES_EOD!AD73</f>
        <v>0</v>
      </c>
      <c r="L73">
        <f>NDMC_EOD!AC73+NDMC_EOD!AD73</f>
        <v>1.92</v>
      </c>
      <c r="M73">
        <f>TPDDL_EOD!AC73+TPDDL_EOD!AD73</f>
        <v>11.11</v>
      </c>
      <c r="N73">
        <f t="shared" si="6"/>
        <v>33.14</v>
      </c>
      <c r="O73" s="154">
        <f t="shared" si="7"/>
        <v>0.46000000000000085</v>
      </c>
      <c r="P73">
        <v>9.3885334942667473</v>
      </c>
      <c r="Q73">
        <v>11.00060350030175</v>
      </c>
      <c r="R73">
        <v>0</v>
      </c>
      <c r="S73">
        <v>1.9466505733252866</v>
      </c>
      <c r="T73">
        <v>11.264212432106216</v>
      </c>
      <c r="U73" s="156">
        <f t="shared" si="8"/>
        <v>33.599999999999994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9.26</v>
      </c>
      <c r="J74">
        <f>BYPL_EOD!AC74+BYPL_EOD!AD74</f>
        <v>10.85</v>
      </c>
      <c r="K74">
        <f>MES_EOD!AC74+MES_EOD!AD74</f>
        <v>0</v>
      </c>
      <c r="L74">
        <f>NDMC_EOD!AC74+NDMC_EOD!AD74</f>
        <v>1.92</v>
      </c>
      <c r="M74">
        <f>TPDDL_EOD!AC74+TPDDL_EOD!AD74</f>
        <v>11.11</v>
      </c>
      <c r="N74">
        <f t="shared" si="6"/>
        <v>33.14</v>
      </c>
      <c r="O74" s="154">
        <f t="shared" si="7"/>
        <v>0.46000000000000085</v>
      </c>
      <c r="P74">
        <v>9.3885334942667473</v>
      </c>
      <c r="Q74">
        <v>11.00060350030175</v>
      </c>
      <c r="R74">
        <v>0</v>
      </c>
      <c r="S74">
        <v>1.9466505733252866</v>
      </c>
      <c r="T74">
        <v>11.264212432106216</v>
      </c>
      <c r="U74" s="156">
        <f t="shared" si="8"/>
        <v>33.599999999999994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9.26</v>
      </c>
      <c r="J75">
        <f>BYPL_EOD!AC75+BYPL_EOD!AD75</f>
        <v>10.85</v>
      </c>
      <c r="K75">
        <f>MES_EOD!AC75+MES_EOD!AD75</f>
        <v>0</v>
      </c>
      <c r="L75">
        <f>NDMC_EOD!AC75+NDMC_EOD!AD75</f>
        <v>1.92</v>
      </c>
      <c r="M75">
        <f>TPDDL_EOD!AC75+TPDDL_EOD!AD75</f>
        <v>11.11</v>
      </c>
      <c r="N75">
        <f t="shared" si="6"/>
        <v>33.14</v>
      </c>
      <c r="O75" s="154">
        <f t="shared" si="7"/>
        <v>0.46000000000000085</v>
      </c>
      <c r="P75">
        <v>9.3885334942667473</v>
      </c>
      <c r="Q75">
        <v>11.00060350030175</v>
      </c>
      <c r="R75">
        <v>0</v>
      </c>
      <c r="S75">
        <v>1.9466505733252866</v>
      </c>
      <c r="T75">
        <v>11.264212432106216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9.26</v>
      </c>
      <c r="J76">
        <f>BYPL_EOD!AC76+BYPL_EOD!AD76</f>
        <v>10.85</v>
      </c>
      <c r="K76">
        <f>MES_EOD!AC76+MES_EOD!AD76</f>
        <v>0</v>
      </c>
      <c r="L76">
        <f>NDMC_EOD!AC76+NDMC_EOD!AD76</f>
        <v>1.92</v>
      </c>
      <c r="M76">
        <f>TPDDL_EOD!AC76+TPDDL_EOD!AD76</f>
        <v>11.11</v>
      </c>
      <c r="N76">
        <f t="shared" si="6"/>
        <v>33.14</v>
      </c>
      <c r="O76" s="154">
        <f t="shared" si="7"/>
        <v>0.46000000000000085</v>
      </c>
      <c r="P76">
        <v>9.3885334942667473</v>
      </c>
      <c r="Q76">
        <v>11.00060350030175</v>
      </c>
      <c r="R76">
        <v>0</v>
      </c>
      <c r="S76">
        <v>1.9466505733252866</v>
      </c>
      <c r="T76">
        <v>11.264212432106216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9.26</v>
      </c>
      <c r="J77">
        <f>BYPL_EOD!AC77+BYPL_EOD!AD77</f>
        <v>10.85</v>
      </c>
      <c r="K77">
        <f>MES_EOD!AC77+MES_EOD!AD77</f>
        <v>0</v>
      </c>
      <c r="L77">
        <f>NDMC_EOD!AC77+NDMC_EOD!AD77</f>
        <v>1.92</v>
      </c>
      <c r="M77">
        <f>TPDDL_EOD!AC77+TPDDL_EOD!AD77</f>
        <v>11.11</v>
      </c>
      <c r="N77">
        <f t="shared" si="6"/>
        <v>33.14</v>
      </c>
      <c r="O77" s="154">
        <f t="shared" si="7"/>
        <v>0.46000000000000085</v>
      </c>
      <c r="P77">
        <v>9.3885334942667473</v>
      </c>
      <c r="Q77">
        <v>11.00060350030175</v>
      </c>
      <c r="R77">
        <v>0</v>
      </c>
      <c r="S77">
        <v>1.9466505733252866</v>
      </c>
      <c r="T77">
        <v>11.264212432106216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9.26</v>
      </c>
      <c r="J78">
        <f>BYPL_EOD!AC78+BYPL_EOD!AD78</f>
        <v>10.85</v>
      </c>
      <c r="K78">
        <f>MES_EOD!AC78+MES_EOD!AD78</f>
        <v>0</v>
      </c>
      <c r="L78">
        <f>NDMC_EOD!AC78+NDMC_EOD!AD78</f>
        <v>1.92</v>
      </c>
      <c r="M78">
        <f>TPDDL_EOD!AC78+TPDDL_EOD!AD78</f>
        <v>11.11</v>
      </c>
      <c r="N78">
        <f t="shared" si="6"/>
        <v>33.14</v>
      </c>
      <c r="O78" s="154">
        <f t="shared" si="7"/>
        <v>0.46000000000000085</v>
      </c>
      <c r="P78">
        <v>9.3885334942667473</v>
      </c>
      <c r="Q78">
        <v>11.00060350030175</v>
      </c>
      <c r="R78">
        <v>0</v>
      </c>
      <c r="S78">
        <v>1.9466505733252866</v>
      </c>
      <c r="T78">
        <v>11.264212432106216</v>
      </c>
      <c r="U78" s="156">
        <f t="shared" si="8"/>
        <v>33.599999999999994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9.26</v>
      </c>
      <c r="J79">
        <f>BYPL_EOD!AC79+BYPL_EOD!AD79</f>
        <v>10.85</v>
      </c>
      <c r="K79">
        <f>MES_EOD!AC79+MES_EOD!AD79</f>
        <v>0</v>
      </c>
      <c r="L79">
        <f>NDMC_EOD!AC79+NDMC_EOD!AD79</f>
        <v>1.92</v>
      </c>
      <c r="M79">
        <f>TPDDL_EOD!AC79+TPDDL_EOD!AD79</f>
        <v>11.11</v>
      </c>
      <c r="N79">
        <f t="shared" si="6"/>
        <v>33.14</v>
      </c>
      <c r="O79" s="154">
        <f t="shared" si="7"/>
        <v>0.46000000000000085</v>
      </c>
      <c r="P79">
        <v>9.3885334942667473</v>
      </c>
      <c r="Q79">
        <v>11.00060350030175</v>
      </c>
      <c r="R79">
        <v>0</v>
      </c>
      <c r="S79">
        <v>1.9466505733252866</v>
      </c>
      <c r="T79">
        <v>11.264212432106216</v>
      </c>
      <c r="U79" s="156">
        <f t="shared" si="8"/>
        <v>33.599999999999994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7.99</v>
      </c>
      <c r="J80">
        <f>BYPL_EOD!AC80+BYPL_EOD!AD80</f>
        <v>14.03</v>
      </c>
      <c r="K80">
        <f>MES_EOD!AC80+MES_EOD!AD80</f>
        <v>0</v>
      </c>
      <c r="L80">
        <f>NDMC_EOD!AC80+NDMC_EOD!AD80</f>
        <v>1.65</v>
      </c>
      <c r="M80">
        <f>TPDDL_EOD!AC80+TPDDL_EOD!AD80</f>
        <v>9.58</v>
      </c>
      <c r="N80">
        <f t="shared" si="6"/>
        <v>33.25</v>
      </c>
      <c r="O80" s="154">
        <f t="shared" si="7"/>
        <v>0.35000000000000142</v>
      </c>
      <c r="P80">
        <v>8.0741052631578949</v>
      </c>
      <c r="Q80">
        <v>14.177684210526316</v>
      </c>
      <c r="R80">
        <v>0</v>
      </c>
      <c r="S80">
        <v>1.6673684210526316</v>
      </c>
      <c r="T80">
        <v>9.6808421052631584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7.99</v>
      </c>
      <c r="J81">
        <f>BYPL_EOD!AC81+BYPL_EOD!AD81</f>
        <v>14.03</v>
      </c>
      <c r="K81">
        <f>MES_EOD!AC81+MES_EOD!AD81</f>
        <v>0</v>
      </c>
      <c r="L81">
        <f>NDMC_EOD!AC81+NDMC_EOD!AD81</f>
        <v>1.65</v>
      </c>
      <c r="M81">
        <f>TPDDL_EOD!AC81+TPDDL_EOD!AD81</f>
        <v>9.58</v>
      </c>
      <c r="N81">
        <f t="shared" si="6"/>
        <v>33.25</v>
      </c>
      <c r="O81" s="154">
        <f t="shared" si="7"/>
        <v>0.35000000000000142</v>
      </c>
      <c r="P81">
        <v>8.0741052631578949</v>
      </c>
      <c r="Q81">
        <v>14.177684210526316</v>
      </c>
      <c r="R81">
        <v>0</v>
      </c>
      <c r="S81">
        <v>1.6673684210526316</v>
      </c>
      <c r="T81">
        <v>9.6808421052631584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8.2200000000000006</v>
      </c>
      <c r="J82">
        <f>BYPL_EOD!AC82+BYPL_EOD!AD82</f>
        <v>14.44</v>
      </c>
      <c r="K82">
        <f>MES_EOD!AC82+MES_EOD!AD82</f>
        <v>0</v>
      </c>
      <c r="L82">
        <f>NDMC_EOD!AC82+NDMC_EOD!AD82</f>
        <v>1.7</v>
      </c>
      <c r="M82">
        <f>TPDDL_EOD!AC82+TPDDL_EOD!AD82</f>
        <v>9.8699999999999992</v>
      </c>
      <c r="N82">
        <f t="shared" si="6"/>
        <v>34.229999999999997</v>
      </c>
      <c r="O82" s="154">
        <f t="shared" si="7"/>
        <v>-0.62999999999999545</v>
      </c>
      <c r="P82">
        <v>8.0687116564417192</v>
      </c>
      <c r="Q82">
        <v>14.174233128834357</v>
      </c>
      <c r="R82">
        <v>0</v>
      </c>
      <c r="S82">
        <v>1.6687116564417179</v>
      </c>
      <c r="T82">
        <v>9.6883435582822095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8.81</v>
      </c>
      <c r="J83">
        <f>BYPL_EOD!AC83+BYPL_EOD!AD83</f>
        <v>12.97</v>
      </c>
      <c r="K83">
        <f>MES_EOD!AC83+MES_EOD!AD83</f>
        <v>0</v>
      </c>
      <c r="L83">
        <f>NDMC_EOD!AC83+NDMC_EOD!AD83</f>
        <v>1.82</v>
      </c>
      <c r="M83">
        <f>TPDDL_EOD!AC83+TPDDL_EOD!AD83</f>
        <v>10.57</v>
      </c>
      <c r="N83">
        <f t="shared" si="6"/>
        <v>34.17</v>
      </c>
      <c r="O83" s="154">
        <f t="shared" si="7"/>
        <v>-0.57000000000000028</v>
      </c>
      <c r="P83">
        <v>8.6630377524143984</v>
      </c>
      <c r="Q83">
        <v>12.753643546971027</v>
      </c>
      <c r="R83">
        <v>0</v>
      </c>
      <c r="S83">
        <v>1.7896400351185251</v>
      </c>
      <c r="T83">
        <v>10.393678665496049</v>
      </c>
      <c r="U83" s="156">
        <f t="shared" si="8"/>
        <v>33.599999999999994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8.81</v>
      </c>
      <c r="J84">
        <f>BYPL_EOD!AC84+BYPL_EOD!AD84</f>
        <v>12.97</v>
      </c>
      <c r="K84">
        <f>MES_EOD!AC84+MES_EOD!AD84</f>
        <v>0</v>
      </c>
      <c r="L84">
        <f>NDMC_EOD!AC84+NDMC_EOD!AD84</f>
        <v>1.82</v>
      </c>
      <c r="M84">
        <f>TPDDL_EOD!AC84+TPDDL_EOD!AD84</f>
        <v>10.57</v>
      </c>
      <c r="N84">
        <f t="shared" si="6"/>
        <v>34.17</v>
      </c>
      <c r="O84" s="154">
        <f t="shared" si="7"/>
        <v>-0.57000000000000028</v>
      </c>
      <c r="P84">
        <v>8.6630377524143984</v>
      </c>
      <c r="Q84">
        <v>12.753643546971027</v>
      </c>
      <c r="R84">
        <v>0</v>
      </c>
      <c r="S84">
        <v>1.7896400351185251</v>
      </c>
      <c r="T84">
        <v>10.393678665496049</v>
      </c>
      <c r="U84" s="156">
        <f t="shared" si="8"/>
        <v>33.599999999999994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8.81</v>
      </c>
      <c r="J85">
        <f>BYPL_EOD!AC85+BYPL_EOD!AD85</f>
        <v>12.97</v>
      </c>
      <c r="K85">
        <f>MES_EOD!AC85+MES_EOD!AD85</f>
        <v>0</v>
      </c>
      <c r="L85">
        <f>NDMC_EOD!AC85+NDMC_EOD!AD85</f>
        <v>1.82</v>
      </c>
      <c r="M85">
        <f>TPDDL_EOD!AC85+TPDDL_EOD!AD85</f>
        <v>10.57</v>
      </c>
      <c r="N85">
        <f t="shared" si="6"/>
        <v>34.17</v>
      </c>
      <c r="O85" s="154">
        <f t="shared" si="7"/>
        <v>-0.57000000000000028</v>
      </c>
      <c r="P85">
        <v>8.6630377524143984</v>
      </c>
      <c r="Q85">
        <v>12.753643546971027</v>
      </c>
      <c r="R85">
        <v>0</v>
      </c>
      <c r="S85">
        <v>1.7896400351185251</v>
      </c>
      <c r="T85">
        <v>10.393678665496049</v>
      </c>
      <c r="U85" s="156">
        <f t="shared" si="8"/>
        <v>33.599999999999994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8.81</v>
      </c>
      <c r="J86">
        <f>BYPL_EOD!AC86+BYPL_EOD!AD86</f>
        <v>12.97</v>
      </c>
      <c r="K86">
        <f>MES_EOD!AC86+MES_EOD!AD86</f>
        <v>0</v>
      </c>
      <c r="L86">
        <f>NDMC_EOD!AC86+NDMC_EOD!AD86</f>
        <v>1.82</v>
      </c>
      <c r="M86">
        <f>TPDDL_EOD!AC86+TPDDL_EOD!AD86</f>
        <v>10.57</v>
      </c>
      <c r="N86">
        <f t="shared" si="6"/>
        <v>34.17</v>
      </c>
      <c r="O86" s="154">
        <f t="shared" si="7"/>
        <v>-0.57000000000000028</v>
      </c>
      <c r="P86">
        <v>8.6630377524143984</v>
      </c>
      <c r="Q86">
        <v>12.753643546971027</v>
      </c>
      <c r="R86">
        <v>0</v>
      </c>
      <c r="S86">
        <v>1.7896400351185251</v>
      </c>
      <c r="T86">
        <v>10.393678665496049</v>
      </c>
      <c r="U86" s="156">
        <f t="shared" si="8"/>
        <v>33.599999999999994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8.81</v>
      </c>
      <c r="J87">
        <f>BYPL_EOD!AC87+BYPL_EOD!AD87</f>
        <v>12.97</v>
      </c>
      <c r="K87">
        <f>MES_EOD!AC87+MES_EOD!AD87</f>
        <v>0</v>
      </c>
      <c r="L87">
        <f>NDMC_EOD!AC87+NDMC_EOD!AD87</f>
        <v>1.82</v>
      </c>
      <c r="M87">
        <f>TPDDL_EOD!AC87+TPDDL_EOD!AD87</f>
        <v>10.57</v>
      </c>
      <c r="N87">
        <f t="shared" si="6"/>
        <v>34.17</v>
      </c>
      <c r="O87" s="154">
        <f t="shared" si="7"/>
        <v>-0.57000000000000028</v>
      </c>
      <c r="P87">
        <v>8.6630377524143984</v>
      </c>
      <c r="Q87">
        <v>12.753643546971027</v>
      </c>
      <c r="R87">
        <v>0</v>
      </c>
      <c r="S87">
        <v>1.7896400351185251</v>
      </c>
      <c r="T87">
        <v>10.393678665496049</v>
      </c>
      <c r="U87" s="156">
        <f t="shared" si="8"/>
        <v>33.599999999999994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8.81</v>
      </c>
      <c r="J88">
        <f>BYPL_EOD!AC88+BYPL_EOD!AD88</f>
        <v>12.97</v>
      </c>
      <c r="K88">
        <f>MES_EOD!AC88+MES_EOD!AD88</f>
        <v>0</v>
      </c>
      <c r="L88">
        <f>NDMC_EOD!AC88+NDMC_EOD!AD88</f>
        <v>1.82</v>
      </c>
      <c r="M88">
        <f>TPDDL_EOD!AC88+TPDDL_EOD!AD88</f>
        <v>10.57</v>
      </c>
      <c r="N88">
        <f t="shared" si="6"/>
        <v>34.17</v>
      </c>
      <c r="O88" s="154">
        <f t="shared" si="7"/>
        <v>-0.57000000000000028</v>
      </c>
      <c r="P88">
        <v>8.6630377524143984</v>
      </c>
      <c r="Q88">
        <v>12.753643546971027</v>
      </c>
      <c r="R88">
        <v>0</v>
      </c>
      <c r="S88">
        <v>1.7896400351185251</v>
      </c>
      <c r="T88">
        <v>10.393678665496049</v>
      </c>
      <c r="U88" s="156">
        <f t="shared" si="8"/>
        <v>33.599999999999994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8.81</v>
      </c>
      <c r="J89">
        <f>BYPL_EOD!AC89+BYPL_EOD!AD89</f>
        <v>12.97</v>
      </c>
      <c r="K89">
        <f>MES_EOD!AC89+MES_EOD!AD89</f>
        <v>0</v>
      </c>
      <c r="L89">
        <f>NDMC_EOD!AC89+NDMC_EOD!AD89</f>
        <v>1.82</v>
      </c>
      <c r="M89">
        <f>TPDDL_EOD!AC89+TPDDL_EOD!AD89</f>
        <v>10.57</v>
      </c>
      <c r="N89">
        <f t="shared" si="6"/>
        <v>34.17</v>
      </c>
      <c r="O89" s="154">
        <f t="shared" si="7"/>
        <v>0.42999999999999972</v>
      </c>
      <c r="P89">
        <v>8.920866256950541</v>
      </c>
      <c r="Q89">
        <v>13.13321627158326</v>
      </c>
      <c r="R89">
        <v>0</v>
      </c>
      <c r="S89">
        <v>1.8429031314018145</v>
      </c>
      <c r="T89">
        <v>10.703014340064383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8.81</v>
      </c>
      <c r="J90">
        <f>BYPL_EOD!AC90+BYPL_EOD!AD90</f>
        <v>12.97</v>
      </c>
      <c r="K90">
        <f>MES_EOD!AC90+MES_EOD!AD90</f>
        <v>0</v>
      </c>
      <c r="L90">
        <f>NDMC_EOD!AC90+NDMC_EOD!AD90</f>
        <v>1.82</v>
      </c>
      <c r="M90">
        <f>TPDDL_EOD!AC90+TPDDL_EOD!AD90</f>
        <v>10.57</v>
      </c>
      <c r="N90">
        <f t="shared" si="6"/>
        <v>34.17</v>
      </c>
      <c r="O90" s="154">
        <f t="shared" si="7"/>
        <v>0.42999999999999972</v>
      </c>
      <c r="P90">
        <v>8.920866256950541</v>
      </c>
      <c r="Q90">
        <v>13.13321627158326</v>
      </c>
      <c r="R90">
        <v>0</v>
      </c>
      <c r="S90">
        <v>1.8429031314018145</v>
      </c>
      <c r="T90">
        <v>10.703014340064383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9.06</v>
      </c>
      <c r="J91">
        <f>BYPL_EOD!AC91+BYPL_EOD!AD91</f>
        <v>13.34</v>
      </c>
      <c r="K91">
        <f>MES_EOD!AC91+MES_EOD!AD91</f>
        <v>0</v>
      </c>
      <c r="L91">
        <f>NDMC_EOD!AC91+NDMC_EOD!AD91</f>
        <v>1.88</v>
      </c>
      <c r="M91">
        <f>TPDDL_EOD!AC91+TPDDL_EOD!AD91</f>
        <v>10.88</v>
      </c>
      <c r="N91">
        <f t="shared" si="6"/>
        <v>35.159999999999997</v>
      </c>
      <c r="O91" s="154">
        <f t="shared" si="7"/>
        <v>-0.55999999999999517</v>
      </c>
      <c r="P91">
        <v>8.9156996587030726</v>
      </c>
      <c r="Q91">
        <v>13.127531285551765</v>
      </c>
      <c r="R91">
        <v>0</v>
      </c>
      <c r="S91">
        <v>1.8500568828213881</v>
      </c>
      <c r="T91">
        <v>10.70671217292378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9.06</v>
      </c>
      <c r="J92">
        <f>BYPL_EOD!AC92+BYPL_EOD!AD92</f>
        <v>13.34</v>
      </c>
      <c r="K92">
        <f>MES_EOD!AC92+MES_EOD!AD92</f>
        <v>0</v>
      </c>
      <c r="L92">
        <f>NDMC_EOD!AC92+NDMC_EOD!AD92</f>
        <v>1.88</v>
      </c>
      <c r="M92">
        <f>TPDDL_EOD!AC92+TPDDL_EOD!AD92</f>
        <v>10.88</v>
      </c>
      <c r="N92">
        <f t="shared" si="6"/>
        <v>35.159999999999997</v>
      </c>
      <c r="O92" s="154">
        <f t="shared" si="7"/>
        <v>-0.55999999999999517</v>
      </c>
      <c r="P92">
        <v>8.9156996587030726</v>
      </c>
      <c r="Q92">
        <v>13.127531285551765</v>
      </c>
      <c r="R92">
        <v>0</v>
      </c>
      <c r="S92">
        <v>1.8500568828213881</v>
      </c>
      <c r="T92">
        <v>10.70671217292378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9.06</v>
      </c>
      <c r="J93">
        <f>BYPL_EOD!AC93+BYPL_EOD!AD93</f>
        <v>13.34</v>
      </c>
      <c r="K93">
        <f>MES_EOD!AC93+MES_EOD!AD93</f>
        <v>0</v>
      </c>
      <c r="L93">
        <f>NDMC_EOD!AC93+NDMC_EOD!AD93</f>
        <v>1.88</v>
      </c>
      <c r="M93">
        <f>TPDDL_EOD!AC93+TPDDL_EOD!AD93</f>
        <v>10.88</v>
      </c>
      <c r="N93">
        <f t="shared" si="6"/>
        <v>35.159999999999997</v>
      </c>
      <c r="O93" s="154">
        <f t="shared" si="7"/>
        <v>-0.55999999999999517</v>
      </c>
      <c r="P93">
        <v>8.9156996587030726</v>
      </c>
      <c r="Q93">
        <v>13.127531285551765</v>
      </c>
      <c r="R93">
        <v>0</v>
      </c>
      <c r="S93">
        <v>1.8500568828213881</v>
      </c>
      <c r="T93">
        <v>10.70671217292378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9.06</v>
      </c>
      <c r="J94">
        <f>BYPL_EOD!AC94+BYPL_EOD!AD94</f>
        <v>13.34</v>
      </c>
      <c r="K94">
        <f>MES_EOD!AC94+MES_EOD!AD94</f>
        <v>0</v>
      </c>
      <c r="L94">
        <f>NDMC_EOD!AC94+NDMC_EOD!AD94</f>
        <v>1.88</v>
      </c>
      <c r="M94">
        <f>TPDDL_EOD!AC94+TPDDL_EOD!AD94</f>
        <v>10.88</v>
      </c>
      <c r="N94">
        <f t="shared" si="6"/>
        <v>35.159999999999997</v>
      </c>
      <c r="O94" s="154">
        <f t="shared" si="7"/>
        <v>-0.55999999999999517</v>
      </c>
      <c r="P94">
        <v>8.9156996587030726</v>
      </c>
      <c r="Q94">
        <v>13.127531285551765</v>
      </c>
      <c r="R94">
        <v>0</v>
      </c>
      <c r="S94">
        <v>1.8500568828213881</v>
      </c>
      <c r="T94">
        <v>10.70671217292378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9.06</v>
      </c>
      <c r="J95">
        <f>BYPL_EOD!AC95+BYPL_EOD!AD95</f>
        <v>13.34</v>
      </c>
      <c r="K95">
        <f>MES_EOD!AC95+MES_EOD!AD95</f>
        <v>0</v>
      </c>
      <c r="L95">
        <f>NDMC_EOD!AC95+NDMC_EOD!AD95</f>
        <v>1.88</v>
      </c>
      <c r="M95">
        <f>TPDDL_EOD!AC95+TPDDL_EOD!AD95</f>
        <v>10.88</v>
      </c>
      <c r="N95">
        <f t="shared" si="6"/>
        <v>35.159999999999997</v>
      </c>
      <c r="O95" s="154">
        <f t="shared" si="7"/>
        <v>-0.55999999999999517</v>
      </c>
      <c r="P95">
        <v>8.9156996587030726</v>
      </c>
      <c r="Q95">
        <v>13.127531285551765</v>
      </c>
      <c r="R95">
        <v>0</v>
      </c>
      <c r="S95">
        <v>1.8500568828213881</v>
      </c>
      <c r="T95">
        <v>10.70671217292378</v>
      </c>
      <c r="U95" s="156">
        <f t="shared" si="8"/>
        <v>34.600000000000009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9.06</v>
      </c>
      <c r="J96">
        <f>BYPL_EOD!AC96+BYPL_EOD!AD96</f>
        <v>13.34</v>
      </c>
      <c r="K96">
        <f>MES_EOD!AC96+MES_EOD!AD96</f>
        <v>0</v>
      </c>
      <c r="L96">
        <f>NDMC_EOD!AC96+NDMC_EOD!AD96</f>
        <v>1.88</v>
      </c>
      <c r="M96">
        <f>TPDDL_EOD!AC96+TPDDL_EOD!AD96</f>
        <v>10.88</v>
      </c>
      <c r="N96">
        <f t="shared" si="6"/>
        <v>35.159999999999997</v>
      </c>
      <c r="O96" s="154">
        <f t="shared" si="7"/>
        <v>-0.55999999999999517</v>
      </c>
      <c r="P96">
        <v>8.9156996587030726</v>
      </c>
      <c r="Q96">
        <v>13.127531285551765</v>
      </c>
      <c r="R96">
        <v>0</v>
      </c>
      <c r="S96">
        <v>1.8500568828213881</v>
      </c>
      <c r="T96">
        <v>10.70671217292378</v>
      </c>
      <c r="U96" s="156">
        <f t="shared" si="8"/>
        <v>34.600000000000009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9.06</v>
      </c>
      <c r="J97">
        <f>BYPL_EOD!AC97+BYPL_EOD!AD97</f>
        <v>13.34</v>
      </c>
      <c r="K97">
        <f>MES_EOD!AC97+MES_EOD!AD97</f>
        <v>0</v>
      </c>
      <c r="L97">
        <f>NDMC_EOD!AC97+NDMC_EOD!AD97</f>
        <v>1.88</v>
      </c>
      <c r="M97">
        <f>TPDDL_EOD!AC97+TPDDL_EOD!AD97</f>
        <v>10.88</v>
      </c>
      <c r="N97">
        <f t="shared" si="6"/>
        <v>35.159999999999997</v>
      </c>
      <c r="O97" s="154">
        <f t="shared" si="7"/>
        <v>-0.55999999999999517</v>
      </c>
      <c r="P97">
        <v>8.9156996587030726</v>
      </c>
      <c r="Q97">
        <v>13.127531285551765</v>
      </c>
      <c r="R97">
        <v>0</v>
      </c>
      <c r="S97">
        <v>1.8500568828213881</v>
      </c>
      <c r="T97">
        <v>10.70671217292378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9.06</v>
      </c>
      <c r="J98">
        <f>BYPL_EOD!AC98+BYPL_EOD!AD98</f>
        <v>13.34</v>
      </c>
      <c r="K98">
        <f>MES_EOD!AC98+MES_EOD!AD98</f>
        <v>0</v>
      </c>
      <c r="L98">
        <f>NDMC_EOD!AC98+NDMC_EOD!AD98</f>
        <v>1.88</v>
      </c>
      <c r="M98">
        <f>TPDDL_EOD!AC98+TPDDL_EOD!AD98</f>
        <v>10.88</v>
      </c>
      <c r="N98">
        <f t="shared" si="6"/>
        <v>35.159999999999997</v>
      </c>
      <c r="O98" s="154">
        <f t="shared" si="7"/>
        <v>0.44000000000000483</v>
      </c>
      <c r="P98">
        <v>9.1733788395904448</v>
      </c>
      <c r="Q98">
        <v>13.50693970420933</v>
      </c>
      <c r="R98">
        <v>0</v>
      </c>
      <c r="S98">
        <v>1.9035267349260525</v>
      </c>
      <c r="T98">
        <v>11.016154721274177</v>
      </c>
      <c r="U98" s="156">
        <f t="shared" si="8"/>
        <v>35.600000000000009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0.83614999999999862</v>
      </c>
      <c r="E99" s="156">
        <f t="shared" si="12"/>
        <v>0</v>
      </c>
      <c r="F99" s="156">
        <f t="shared" si="12"/>
        <v>2.016</v>
      </c>
      <c r="G99" s="156">
        <f t="shared" si="12"/>
        <v>0.83614999999999862</v>
      </c>
      <c r="H99" s="156"/>
      <c r="I99" s="156">
        <f t="shared" si="12"/>
        <v>0.26664499999999958</v>
      </c>
      <c r="J99" s="156">
        <f t="shared" si="12"/>
        <v>0.24141250000000031</v>
      </c>
      <c r="K99" s="156">
        <f t="shared" si="12"/>
        <v>0</v>
      </c>
      <c r="L99" s="156">
        <f t="shared" si="12"/>
        <v>4.6427499999999892E-2</v>
      </c>
      <c r="M99" s="156">
        <f t="shared" si="12"/>
        <v>0.2691275000000003</v>
      </c>
      <c r="N99" s="156">
        <f t="shared" si="12"/>
        <v>0.82361249999999953</v>
      </c>
      <c r="O99" s="156">
        <f t="shared" si="12"/>
        <v>1.2537500000000033E-2</v>
      </c>
      <c r="P99" s="156">
        <f t="shared" si="12"/>
        <v>0.2713175933726325</v>
      </c>
      <c r="Q99" s="156">
        <f t="shared" si="12"/>
        <v>0.244014542322538</v>
      </c>
      <c r="R99" s="156">
        <f t="shared" si="12"/>
        <v>0</v>
      </c>
      <c r="S99" s="156">
        <f t="shared" si="12"/>
        <v>4.7201878028792471E-2</v>
      </c>
      <c r="T99" s="156">
        <f t="shared" si="12"/>
        <v>0.27361598627603684</v>
      </c>
      <c r="U99" s="156">
        <f t="shared" si="12"/>
        <v>0.83614999999999862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X8" sqref="X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244.10000000000002</v>
      </c>
      <c r="E3">
        <f>BAWANA!AM3</f>
        <v>0</v>
      </c>
      <c r="F3">
        <f>(B3+C3)*0.8</f>
        <v>256</v>
      </c>
      <c r="G3">
        <f>(D3+E3)</f>
        <v>244.10000000000002</v>
      </c>
      <c r="H3" s="154"/>
      <c r="I3">
        <f>BRPL_EOD!AK3+BRPL_EOD!AL3</f>
        <v>99.62</v>
      </c>
      <c r="J3">
        <f>BYPL_EOD!AK3+BYPL_EOD!AL3</f>
        <v>40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244.1</v>
      </c>
      <c r="O3" s="154">
        <f t="shared" ref="O3:O66" si="1">G3-N3</f>
        <v>0</v>
      </c>
      <c r="P3">
        <v>99.620000000000019</v>
      </c>
      <c r="Q3">
        <v>40.000000000000007</v>
      </c>
      <c r="R3">
        <v>5.8200000000000012</v>
      </c>
      <c r="S3">
        <v>29.060000000000002</v>
      </c>
      <c r="T3">
        <v>69.600000000000009</v>
      </c>
      <c r="U3" s="156">
        <f t="shared" ref="U3:U66" si="2">SUM(P3:T3)</f>
        <v>244.10000000000002</v>
      </c>
      <c r="V3" s="154">
        <f t="shared" ref="V3:V66" si="3">G3-U3</f>
        <v>0</v>
      </c>
      <c r="Y3">
        <f>BAWANA!AW3+BAWANA!AX3</f>
        <v>12.95</v>
      </c>
      <c r="Z3">
        <f>BAWANA!BD3+BAWANA!BE3</f>
        <v>12.95</v>
      </c>
      <c r="AA3">
        <f>BAWANA!X3+BAWANA!Y3</f>
        <v>12.95</v>
      </c>
      <c r="AB3">
        <f>BAWANA!AE3+BAWANA!AF3</f>
        <v>12.95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244.10000000000002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244.10000000000002</v>
      </c>
      <c r="H4" s="154"/>
      <c r="I4">
        <f>BRPL_EOD!AK4+BRPL_EOD!AL4</f>
        <v>99.62</v>
      </c>
      <c r="J4">
        <f>BYPL_EOD!AK4+BYPL_EOD!AL4</f>
        <v>40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244.1</v>
      </c>
      <c r="O4" s="154">
        <f t="shared" si="1"/>
        <v>0</v>
      </c>
      <c r="P4">
        <v>99.620000000000019</v>
      </c>
      <c r="Q4">
        <v>40.000000000000007</v>
      </c>
      <c r="R4">
        <v>5.8200000000000012</v>
      </c>
      <c r="S4">
        <v>29.060000000000002</v>
      </c>
      <c r="T4">
        <v>69.600000000000009</v>
      </c>
      <c r="U4" s="156">
        <f t="shared" si="2"/>
        <v>244.10000000000002</v>
      </c>
      <c r="V4" s="154">
        <f t="shared" si="3"/>
        <v>0</v>
      </c>
      <c r="Y4">
        <f>BAWANA!AW4+BAWANA!AX4</f>
        <v>12.95</v>
      </c>
      <c r="Z4">
        <f>BAWANA!BD4+BAWANA!BE4</f>
        <v>12.95</v>
      </c>
      <c r="AA4">
        <f>BAWANA!X4+BAWANA!Y4</f>
        <v>12.95</v>
      </c>
      <c r="AB4">
        <f>BAWANA!AE4+BAWANA!AF4</f>
        <v>12.95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244.10000000000002</v>
      </c>
      <c r="E5">
        <f>BAWANA!AM5</f>
        <v>0</v>
      </c>
      <c r="F5">
        <f t="shared" si="4"/>
        <v>256</v>
      </c>
      <c r="G5">
        <f t="shared" si="5"/>
        <v>244.10000000000002</v>
      </c>
      <c r="H5" s="154"/>
      <c r="I5">
        <f>BRPL_EOD!AK5+BRPL_EOD!AL5</f>
        <v>99.62</v>
      </c>
      <c r="J5">
        <f>BYPL_EOD!AK5+BYPL_EOD!AL5</f>
        <v>40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244.1</v>
      </c>
      <c r="O5" s="154">
        <f t="shared" si="1"/>
        <v>0</v>
      </c>
      <c r="P5">
        <v>99.620000000000019</v>
      </c>
      <c r="Q5">
        <v>40.000000000000007</v>
      </c>
      <c r="R5">
        <v>5.8200000000000012</v>
      </c>
      <c r="S5">
        <v>29.060000000000002</v>
      </c>
      <c r="T5">
        <v>69.600000000000009</v>
      </c>
      <c r="U5" s="156">
        <f t="shared" si="2"/>
        <v>244.10000000000002</v>
      </c>
      <c r="V5" s="154">
        <f t="shared" si="3"/>
        <v>0</v>
      </c>
      <c r="Y5">
        <f>BAWANA!AW5+BAWANA!AX5</f>
        <v>12.95</v>
      </c>
      <c r="Z5">
        <f>BAWANA!BD5+BAWANA!BE5</f>
        <v>12.95</v>
      </c>
      <c r="AA5">
        <f>BAWANA!X5+BAWANA!Y5</f>
        <v>12.95</v>
      </c>
      <c r="AB5">
        <f>BAWANA!AE5+BAWANA!AF5</f>
        <v>12.95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244.10000000000002</v>
      </c>
      <c r="E6">
        <f>BAWANA!AM6</f>
        <v>0</v>
      </c>
      <c r="F6">
        <f t="shared" si="4"/>
        <v>256</v>
      </c>
      <c r="G6">
        <f t="shared" si="5"/>
        <v>244.10000000000002</v>
      </c>
      <c r="H6" s="154"/>
      <c r="I6">
        <f>BRPL_EOD!AK6+BRPL_EOD!AL6</f>
        <v>99.62</v>
      </c>
      <c r="J6">
        <f>BYPL_EOD!AK6+BYPL_EOD!AL6</f>
        <v>40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244.1</v>
      </c>
      <c r="O6" s="154">
        <f t="shared" si="1"/>
        <v>0</v>
      </c>
      <c r="P6">
        <v>99.620000000000019</v>
      </c>
      <c r="Q6">
        <v>40.000000000000007</v>
      </c>
      <c r="R6">
        <v>5.8200000000000012</v>
      </c>
      <c r="S6">
        <v>29.060000000000002</v>
      </c>
      <c r="T6">
        <v>69.600000000000009</v>
      </c>
      <c r="U6" s="156">
        <f t="shared" si="2"/>
        <v>244.10000000000002</v>
      </c>
      <c r="V6" s="154">
        <f t="shared" si="3"/>
        <v>0</v>
      </c>
      <c r="Y6">
        <f>BAWANA!AW6+BAWANA!AX6</f>
        <v>12.95</v>
      </c>
      <c r="Z6">
        <f>BAWANA!BD6+BAWANA!BE6</f>
        <v>12.95</v>
      </c>
      <c r="AA6">
        <f>BAWANA!X6+BAWANA!Y6</f>
        <v>12.95</v>
      </c>
      <c r="AB6">
        <f>BAWANA!AE6+BAWANA!AF6</f>
        <v>12.95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220.89999999999998</v>
      </c>
      <c r="E7">
        <f>BAWANA!AM7</f>
        <v>0</v>
      </c>
      <c r="F7">
        <f t="shared" si="4"/>
        <v>256</v>
      </c>
      <c r="G7">
        <f t="shared" si="5"/>
        <v>220.89999999999998</v>
      </c>
      <c r="H7" s="154"/>
      <c r="I7">
        <f>BRPL_EOD!AK7+BRPL_EOD!AL7</f>
        <v>76.42</v>
      </c>
      <c r="J7">
        <f>BYPL_EOD!AK7+BYPL_EOD!AL7</f>
        <v>40</v>
      </c>
      <c r="K7">
        <f>MES_EOD!AK7+MES_EOD!AL7</f>
        <v>5.82</v>
      </c>
      <c r="L7">
        <f>NDMC_EOD!AK7+NDMC_EOD!AL7</f>
        <v>29.06</v>
      </c>
      <c r="M7">
        <f>TPDDL_EOD!AK7+TPDDL_EOD!AL7</f>
        <v>69.599999999999994</v>
      </c>
      <c r="N7">
        <f t="shared" si="0"/>
        <v>220.9</v>
      </c>
      <c r="O7" s="154">
        <f t="shared" si="1"/>
        <v>0</v>
      </c>
      <c r="P7">
        <v>76.419999999999987</v>
      </c>
      <c r="Q7">
        <v>39.999999999999993</v>
      </c>
      <c r="R7">
        <v>5.8199999999999994</v>
      </c>
      <c r="S7">
        <v>29.059999999999995</v>
      </c>
      <c r="T7">
        <v>69.59999999999998</v>
      </c>
      <c r="U7" s="156">
        <f t="shared" si="2"/>
        <v>220.89999999999998</v>
      </c>
      <c r="V7" s="154">
        <f t="shared" si="3"/>
        <v>0</v>
      </c>
      <c r="Y7">
        <f>BAWANA!AW7+BAWANA!AX7</f>
        <v>24.55</v>
      </c>
      <c r="Z7">
        <f>BAWANA!BD7+BAWANA!BE7</f>
        <v>24.55</v>
      </c>
      <c r="AA7">
        <f>BAWANA!X7+BAWANA!Y7</f>
        <v>24.55</v>
      </c>
      <c r="AB7">
        <f>BAWANA!AE7+BAWANA!AF7</f>
        <v>24.55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220.89999999999998</v>
      </c>
      <c r="E8">
        <f>BAWANA!AM8</f>
        <v>0</v>
      </c>
      <c r="F8">
        <f t="shared" si="4"/>
        <v>256</v>
      </c>
      <c r="G8">
        <f t="shared" si="5"/>
        <v>220.89999999999998</v>
      </c>
      <c r="H8" s="154"/>
      <c r="I8">
        <f>BRPL_EOD!AK8+BRPL_EOD!AL8</f>
        <v>76.42</v>
      </c>
      <c r="J8">
        <f>BYPL_EOD!AK8+BYPL_EOD!AL8</f>
        <v>40</v>
      </c>
      <c r="K8">
        <f>MES_EOD!AK8+MES_EOD!AL8</f>
        <v>5.82</v>
      </c>
      <c r="L8">
        <f>NDMC_EOD!AK8+NDMC_EOD!AL8</f>
        <v>29.06</v>
      </c>
      <c r="M8">
        <f>TPDDL_EOD!AK8+TPDDL_EOD!AL8</f>
        <v>69.599999999999994</v>
      </c>
      <c r="N8">
        <f t="shared" si="0"/>
        <v>220.9</v>
      </c>
      <c r="O8" s="154">
        <f t="shared" si="1"/>
        <v>0</v>
      </c>
      <c r="P8">
        <v>76.419999999999987</v>
      </c>
      <c r="Q8">
        <v>39.999999999999993</v>
      </c>
      <c r="R8">
        <v>5.8199999999999994</v>
      </c>
      <c r="S8">
        <v>29.059999999999995</v>
      </c>
      <c r="T8">
        <v>69.59999999999998</v>
      </c>
      <c r="U8" s="156">
        <f t="shared" si="2"/>
        <v>220.89999999999998</v>
      </c>
      <c r="V8" s="154">
        <f t="shared" si="3"/>
        <v>0</v>
      </c>
      <c r="Y8">
        <f>BAWANA!AW8+BAWANA!AX8</f>
        <v>24.55</v>
      </c>
      <c r="Z8">
        <f>BAWANA!BD8+BAWANA!BE8</f>
        <v>24.55</v>
      </c>
      <c r="AA8">
        <f>BAWANA!X8+BAWANA!Y8</f>
        <v>24.55</v>
      </c>
      <c r="AB8">
        <f>BAWANA!AE8+BAWANA!AF8</f>
        <v>24.55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216.86</v>
      </c>
      <c r="E9">
        <f>BAWANA!AM9</f>
        <v>0</v>
      </c>
      <c r="F9">
        <f t="shared" si="4"/>
        <v>256</v>
      </c>
      <c r="G9">
        <f t="shared" si="5"/>
        <v>216.86</v>
      </c>
      <c r="H9" s="154"/>
      <c r="I9">
        <f>BRPL_EOD!AK9+BRPL_EOD!AL9</f>
        <v>82.72</v>
      </c>
      <c r="J9">
        <f>BYPL_EOD!AK9+BYPL_EOD!AL9</f>
        <v>41.45</v>
      </c>
      <c r="K9">
        <f>MES_EOD!AK9+MES_EOD!AL9</f>
        <v>5.82</v>
      </c>
      <c r="L9">
        <f>NDMC_EOD!AK9+NDMC_EOD!AL9</f>
        <v>29.06</v>
      </c>
      <c r="M9">
        <f>TPDDL_EOD!AK9+TPDDL_EOD!AL9</f>
        <v>57.8</v>
      </c>
      <c r="N9">
        <f t="shared" si="0"/>
        <v>216.85000000000002</v>
      </c>
      <c r="O9" s="154">
        <f t="shared" si="1"/>
        <v>9.9999999999909051E-3</v>
      </c>
      <c r="P9">
        <v>82.723814618399814</v>
      </c>
      <c r="Q9">
        <v>41.451911459534244</v>
      </c>
      <c r="R9">
        <v>5.8202683882868342</v>
      </c>
      <c r="S9">
        <v>29.061340096841132</v>
      </c>
      <c r="T9">
        <v>57.802665436937971</v>
      </c>
      <c r="U9" s="156">
        <f t="shared" si="2"/>
        <v>216.86</v>
      </c>
      <c r="V9" s="154">
        <f t="shared" si="3"/>
        <v>0</v>
      </c>
      <c r="Y9">
        <f>BAWANA!AW9+BAWANA!AX9</f>
        <v>26.57</v>
      </c>
      <c r="Z9">
        <f>BAWANA!BD9+BAWANA!BE9</f>
        <v>26.57</v>
      </c>
      <c r="AA9">
        <f>BAWANA!X9+BAWANA!Y9</f>
        <v>26.57</v>
      </c>
      <c r="AB9">
        <f>BAWANA!AE9+BAWANA!AF9</f>
        <v>26.57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216.86</v>
      </c>
      <c r="E10">
        <f>BAWANA!AM10</f>
        <v>0</v>
      </c>
      <c r="F10">
        <f t="shared" si="4"/>
        <v>256</v>
      </c>
      <c r="G10">
        <f t="shared" si="5"/>
        <v>216.86</v>
      </c>
      <c r="H10" s="154"/>
      <c r="I10">
        <f>BRPL_EOD!AK10+BRPL_EOD!AL10</f>
        <v>82.72</v>
      </c>
      <c r="J10">
        <f>BYPL_EOD!AK10+BYPL_EOD!AL10</f>
        <v>41.45</v>
      </c>
      <c r="K10">
        <f>MES_EOD!AK10+MES_EOD!AL10</f>
        <v>5.82</v>
      </c>
      <c r="L10">
        <f>NDMC_EOD!AK10+NDMC_EOD!AL10</f>
        <v>29.06</v>
      </c>
      <c r="M10">
        <f>TPDDL_EOD!AK10+TPDDL_EOD!AL10</f>
        <v>57.8</v>
      </c>
      <c r="N10">
        <f t="shared" si="0"/>
        <v>216.85000000000002</v>
      </c>
      <c r="O10" s="154">
        <f t="shared" si="1"/>
        <v>9.9999999999909051E-3</v>
      </c>
      <c r="P10">
        <v>82.723814618399814</v>
      </c>
      <c r="Q10">
        <v>41.451911459534244</v>
      </c>
      <c r="R10">
        <v>5.8202683882868342</v>
      </c>
      <c r="S10">
        <v>29.061340096841132</v>
      </c>
      <c r="T10">
        <v>57.802665436937971</v>
      </c>
      <c r="U10" s="156">
        <f t="shared" si="2"/>
        <v>216.86</v>
      </c>
      <c r="V10" s="154">
        <f t="shared" si="3"/>
        <v>0</v>
      </c>
      <c r="Y10">
        <f>BAWANA!AW10+BAWANA!AX10</f>
        <v>26.57</v>
      </c>
      <c r="Z10">
        <f>BAWANA!BD10+BAWANA!BE10</f>
        <v>26.57</v>
      </c>
      <c r="AA10">
        <f>BAWANA!X10+BAWANA!Y10</f>
        <v>26.57</v>
      </c>
      <c r="AB10">
        <f>BAWANA!AE10+BAWANA!AF10</f>
        <v>26.57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216.86</v>
      </c>
      <c r="E11">
        <f>BAWANA!AM11</f>
        <v>0</v>
      </c>
      <c r="F11">
        <f t="shared" si="4"/>
        <v>256</v>
      </c>
      <c r="G11">
        <f t="shared" si="5"/>
        <v>216.86</v>
      </c>
      <c r="H11" s="154"/>
      <c r="I11">
        <f>BRPL_EOD!AK11+BRPL_EOD!AL11</f>
        <v>82.72</v>
      </c>
      <c r="J11">
        <f>BYPL_EOD!AK11+BYPL_EOD!AL11</f>
        <v>41.45</v>
      </c>
      <c r="K11">
        <f>MES_EOD!AK11+MES_EOD!AL11</f>
        <v>5.82</v>
      </c>
      <c r="L11">
        <f>NDMC_EOD!AK11+NDMC_EOD!AL11</f>
        <v>29.06</v>
      </c>
      <c r="M11">
        <f>TPDDL_EOD!AK11+TPDDL_EOD!AL11</f>
        <v>57.8</v>
      </c>
      <c r="N11">
        <f t="shared" si="0"/>
        <v>216.85000000000002</v>
      </c>
      <c r="O11" s="154">
        <f t="shared" si="1"/>
        <v>9.9999999999909051E-3</v>
      </c>
      <c r="P11">
        <v>82.723814618399814</v>
      </c>
      <c r="Q11">
        <v>41.451911459534244</v>
      </c>
      <c r="R11">
        <v>5.8202683882868342</v>
      </c>
      <c r="S11">
        <v>29.061340096841132</v>
      </c>
      <c r="T11">
        <v>57.802665436937971</v>
      </c>
      <c r="U11" s="156">
        <f t="shared" si="2"/>
        <v>216.86</v>
      </c>
      <c r="V11" s="154">
        <f t="shared" si="3"/>
        <v>0</v>
      </c>
      <c r="Y11">
        <f>BAWANA!AW11+BAWANA!AX11</f>
        <v>26.57</v>
      </c>
      <c r="Z11">
        <f>BAWANA!BD11+BAWANA!BE11</f>
        <v>26.57</v>
      </c>
      <c r="AA11">
        <f>BAWANA!X11+BAWANA!Y11</f>
        <v>26.57</v>
      </c>
      <c r="AB11">
        <f>BAWANA!AE11+BAWANA!AF11</f>
        <v>26.57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216.86</v>
      </c>
      <c r="E12">
        <f>BAWANA!AM12</f>
        <v>0</v>
      </c>
      <c r="F12">
        <f t="shared" si="4"/>
        <v>256</v>
      </c>
      <c r="G12">
        <f t="shared" si="5"/>
        <v>216.86</v>
      </c>
      <c r="H12" s="154"/>
      <c r="I12">
        <f>BRPL_EOD!AK12+BRPL_EOD!AL12</f>
        <v>82.72</v>
      </c>
      <c r="J12">
        <f>BYPL_EOD!AK12+BYPL_EOD!AL12</f>
        <v>41.45</v>
      </c>
      <c r="K12">
        <f>MES_EOD!AK12+MES_EOD!AL12</f>
        <v>5.82</v>
      </c>
      <c r="L12">
        <f>NDMC_EOD!AK12+NDMC_EOD!AL12</f>
        <v>29.06</v>
      </c>
      <c r="M12">
        <f>TPDDL_EOD!AK12+TPDDL_EOD!AL12</f>
        <v>57.8</v>
      </c>
      <c r="N12">
        <f t="shared" si="0"/>
        <v>216.85000000000002</v>
      </c>
      <c r="O12" s="154">
        <f t="shared" si="1"/>
        <v>9.9999999999909051E-3</v>
      </c>
      <c r="P12">
        <v>82.723814618399814</v>
      </c>
      <c r="Q12">
        <v>41.451911459534244</v>
      </c>
      <c r="R12">
        <v>5.8202683882868342</v>
      </c>
      <c r="S12">
        <v>29.061340096841132</v>
      </c>
      <c r="T12">
        <v>57.802665436937971</v>
      </c>
      <c r="U12" s="156">
        <f t="shared" si="2"/>
        <v>216.86</v>
      </c>
      <c r="V12" s="154">
        <f t="shared" si="3"/>
        <v>0</v>
      </c>
      <c r="Y12">
        <f>BAWANA!AW12+BAWANA!AX12</f>
        <v>26.57</v>
      </c>
      <c r="Z12">
        <f>BAWANA!BD12+BAWANA!BE12</f>
        <v>26.57</v>
      </c>
      <c r="AA12">
        <f>BAWANA!X12+BAWANA!Y12</f>
        <v>26.57</v>
      </c>
      <c r="AB12">
        <f>BAWANA!AE12+BAWANA!AF12</f>
        <v>26.57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216.86</v>
      </c>
      <c r="E13">
        <f>BAWANA!AM13</f>
        <v>0</v>
      </c>
      <c r="F13">
        <f t="shared" si="4"/>
        <v>256</v>
      </c>
      <c r="G13">
        <f t="shared" si="5"/>
        <v>216.86</v>
      </c>
      <c r="H13" s="154"/>
      <c r="I13">
        <f>BRPL_EOD!AK13+BRPL_EOD!AL13</f>
        <v>82.72</v>
      </c>
      <c r="J13">
        <f>BYPL_EOD!AK13+BYPL_EOD!AL13</f>
        <v>41.45</v>
      </c>
      <c r="K13">
        <f>MES_EOD!AK13+MES_EOD!AL13</f>
        <v>5.82</v>
      </c>
      <c r="L13">
        <f>NDMC_EOD!AK13+NDMC_EOD!AL13</f>
        <v>29.06</v>
      </c>
      <c r="M13">
        <f>TPDDL_EOD!AK13+TPDDL_EOD!AL13</f>
        <v>57.8</v>
      </c>
      <c r="N13">
        <f t="shared" si="0"/>
        <v>216.85000000000002</v>
      </c>
      <c r="O13" s="154">
        <f t="shared" si="1"/>
        <v>9.9999999999909051E-3</v>
      </c>
      <c r="P13">
        <v>82.723814618399814</v>
      </c>
      <c r="Q13">
        <v>41.451911459534244</v>
      </c>
      <c r="R13">
        <v>5.8202683882868342</v>
      </c>
      <c r="S13">
        <v>29.061340096841132</v>
      </c>
      <c r="T13">
        <v>57.802665436937971</v>
      </c>
      <c r="U13" s="156">
        <f t="shared" si="2"/>
        <v>216.86</v>
      </c>
      <c r="V13" s="154">
        <f t="shared" si="3"/>
        <v>0</v>
      </c>
      <c r="Y13">
        <f>BAWANA!AW13+BAWANA!AX13</f>
        <v>26.57</v>
      </c>
      <c r="Z13">
        <f>BAWANA!BD13+BAWANA!BE13</f>
        <v>26.57</v>
      </c>
      <c r="AA13">
        <f>BAWANA!X13+BAWANA!Y13</f>
        <v>26.57</v>
      </c>
      <c r="AB13">
        <f>BAWANA!AE13+BAWANA!AF13</f>
        <v>26.57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216.86</v>
      </c>
      <c r="E14">
        <f>BAWANA!AM14</f>
        <v>0</v>
      </c>
      <c r="F14">
        <f t="shared" si="4"/>
        <v>256</v>
      </c>
      <c r="G14">
        <f t="shared" si="5"/>
        <v>216.86</v>
      </c>
      <c r="H14" s="154"/>
      <c r="I14">
        <f>BRPL_EOD!AK14+BRPL_EOD!AL14</f>
        <v>82.72</v>
      </c>
      <c r="J14">
        <f>BYPL_EOD!AK14+BYPL_EOD!AL14</f>
        <v>41.45</v>
      </c>
      <c r="K14">
        <f>MES_EOD!AK14+MES_EOD!AL14</f>
        <v>5.82</v>
      </c>
      <c r="L14">
        <f>NDMC_EOD!AK14+NDMC_EOD!AL14</f>
        <v>29.06</v>
      </c>
      <c r="M14">
        <f>TPDDL_EOD!AK14+TPDDL_EOD!AL14</f>
        <v>57.8</v>
      </c>
      <c r="N14">
        <f t="shared" si="0"/>
        <v>216.85000000000002</v>
      </c>
      <c r="O14" s="154">
        <f t="shared" si="1"/>
        <v>9.9999999999909051E-3</v>
      </c>
      <c r="P14">
        <v>82.723814618399814</v>
      </c>
      <c r="Q14">
        <v>41.451911459534244</v>
      </c>
      <c r="R14">
        <v>5.8202683882868342</v>
      </c>
      <c r="S14">
        <v>29.061340096841132</v>
      </c>
      <c r="T14">
        <v>57.802665436937971</v>
      </c>
      <c r="U14" s="156">
        <f t="shared" si="2"/>
        <v>216.86</v>
      </c>
      <c r="V14" s="154">
        <f t="shared" si="3"/>
        <v>0</v>
      </c>
      <c r="Y14">
        <f>BAWANA!AW14+BAWANA!AX14</f>
        <v>26.57</v>
      </c>
      <c r="Z14">
        <f>BAWANA!BD14+BAWANA!BE14</f>
        <v>26.57</v>
      </c>
      <c r="AA14">
        <f>BAWANA!X14+BAWANA!Y14</f>
        <v>26.57</v>
      </c>
      <c r="AB14">
        <f>BAWANA!AE14+BAWANA!AF14</f>
        <v>26.57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216.86</v>
      </c>
      <c r="E15">
        <f>BAWANA!AM15</f>
        <v>0</v>
      </c>
      <c r="F15">
        <f t="shared" si="4"/>
        <v>256</v>
      </c>
      <c r="G15">
        <f t="shared" si="5"/>
        <v>216.86</v>
      </c>
      <c r="H15" s="154"/>
      <c r="I15">
        <f>BRPL_EOD!AK15+BRPL_EOD!AL15</f>
        <v>82.72</v>
      </c>
      <c r="J15">
        <f>BYPL_EOD!AK15+BYPL_EOD!AL15</f>
        <v>41.45</v>
      </c>
      <c r="K15">
        <f>MES_EOD!AK15+MES_EOD!AL15</f>
        <v>5.82</v>
      </c>
      <c r="L15">
        <f>NDMC_EOD!AK15+NDMC_EOD!AL15</f>
        <v>29.06</v>
      </c>
      <c r="M15">
        <f>TPDDL_EOD!AK15+TPDDL_EOD!AL15</f>
        <v>57.8</v>
      </c>
      <c r="N15">
        <f t="shared" si="0"/>
        <v>216.85000000000002</v>
      </c>
      <c r="O15" s="154">
        <f t="shared" si="1"/>
        <v>9.9999999999909051E-3</v>
      </c>
      <c r="P15">
        <v>82.723814618399814</v>
      </c>
      <c r="Q15">
        <v>41.451911459534244</v>
      </c>
      <c r="R15">
        <v>5.8202683882868342</v>
      </c>
      <c r="S15">
        <v>29.061340096841132</v>
      </c>
      <c r="T15">
        <v>57.802665436937971</v>
      </c>
      <c r="U15" s="156">
        <f t="shared" si="2"/>
        <v>216.86</v>
      </c>
      <c r="V15" s="154">
        <f t="shared" si="3"/>
        <v>0</v>
      </c>
      <c r="Y15">
        <f>BAWANA!AW15+BAWANA!AX15</f>
        <v>26.57</v>
      </c>
      <c r="Z15">
        <f>BAWANA!BD15+BAWANA!BE15</f>
        <v>26.57</v>
      </c>
      <c r="AA15">
        <f>BAWANA!X15+BAWANA!Y15</f>
        <v>26.57</v>
      </c>
      <c r="AB15">
        <f>BAWANA!AE15+BAWANA!AF15</f>
        <v>26.57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216.86</v>
      </c>
      <c r="E16">
        <f>BAWANA!AM16</f>
        <v>0</v>
      </c>
      <c r="F16">
        <f t="shared" si="4"/>
        <v>256</v>
      </c>
      <c r="G16">
        <f t="shared" si="5"/>
        <v>216.86</v>
      </c>
      <c r="H16" s="154"/>
      <c r="I16">
        <f>BRPL_EOD!AK16+BRPL_EOD!AL16</f>
        <v>82.72</v>
      </c>
      <c r="J16">
        <f>BYPL_EOD!AK16+BYPL_EOD!AL16</f>
        <v>41.45</v>
      </c>
      <c r="K16">
        <f>MES_EOD!AK16+MES_EOD!AL16</f>
        <v>5.82</v>
      </c>
      <c r="L16">
        <f>NDMC_EOD!AK16+NDMC_EOD!AL16</f>
        <v>29.06</v>
      </c>
      <c r="M16">
        <f>TPDDL_EOD!AK16+TPDDL_EOD!AL16</f>
        <v>57.8</v>
      </c>
      <c r="N16">
        <f t="shared" si="0"/>
        <v>216.85000000000002</v>
      </c>
      <c r="O16" s="154">
        <f t="shared" si="1"/>
        <v>9.9999999999909051E-3</v>
      </c>
      <c r="P16">
        <v>82.723814618399814</v>
      </c>
      <c r="Q16">
        <v>41.451911459534244</v>
      </c>
      <c r="R16">
        <v>5.8202683882868342</v>
      </c>
      <c r="S16">
        <v>29.061340096841132</v>
      </c>
      <c r="T16">
        <v>57.802665436937971</v>
      </c>
      <c r="U16" s="156">
        <f t="shared" si="2"/>
        <v>216.86</v>
      </c>
      <c r="V16" s="154">
        <f t="shared" si="3"/>
        <v>0</v>
      </c>
      <c r="Y16">
        <f>BAWANA!AW16+BAWANA!AX16</f>
        <v>26.57</v>
      </c>
      <c r="Z16">
        <f>BAWANA!BD16+BAWANA!BE16</f>
        <v>26.57</v>
      </c>
      <c r="AA16">
        <f>BAWANA!X16+BAWANA!Y16</f>
        <v>26.57</v>
      </c>
      <c r="AB16">
        <f>BAWANA!AE16+BAWANA!AF16</f>
        <v>26.57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216.86</v>
      </c>
      <c r="E17">
        <f>BAWANA!AM17</f>
        <v>0</v>
      </c>
      <c r="F17">
        <f t="shared" si="4"/>
        <v>256</v>
      </c>
      <c r="G17">
        <f t="shared" si="5"/>
        <v>216.86</v>
      </c>
      <c r="H17" s="154"/>
      <c r="I17">
        <f>BRPL_EOD!AK17+BRPL_EOD!AL17</f>
        <v>82.72</v>
      </c>
      <c r="J17">
        <f>BYPL_EOD!AK17+BYPL_EOD!AL17</f>
        <v>41.45</v>
      </c>
      <c r="K17">
        <f>MES_EOD!AK17+MES_EOD!AL17</f>
        <v>5.82</v>
      </c>
      <c r="L17">
        <f>NDMC_EOD!AK17+NDMC_EOD!AL17</f>
        <v>29.06</v>
      </c>
      <c r="M17">
        <f>TPDDL_EOD!AK17+TPDDL_EOD!AL17</f>
        <v>57.8</v>
      </c>
      <c r="N17">
        <f t="shared" si="0"/>
        <v>216.85000000000002</v>
      </c>
      <c r="O17" s="154">
        <f t="shared" si="1"/>
        <v>9.9999999999909051E-3</v>
      </c>
      <c r="P17">
        <v>82.723814618399814</v>
      </c>
      <c r="Q17">
        <v>41.451911459534244</v>
      </c>
      <c r="R17">
        <v>5.8202683882868342</v>
      </c>
      <c r="S17">
        <v>29.061340096841132</v>
      </c>
      <c r="T17">
        <v>57.802665436937971</v>
      </c>
      <c r="U17" s="156">
        <f t="shared" si="2"/>
        <v>216.86</v>
      </c>
      <c r="V17" s="154">
        <f t="shared" si="3"/>
        <v>0</v>
      </c>
      <c r="Y17">
        <f>BAWANA!AW17+BAWANA!AX17</f>
        <v>26.57</v>
      </c>
      <c r="Z17">
        <f>BAWANA!BD17+BAWANA!BE17</f>
        <v>26.57</v>
      </c>
      <c r="AA17">
        <f>BAWANA!X17+BAWANA!Y17</f>
        <v>26.57</v>
      </c>
      <c r="AB17">
        <f>BAWANA!AE17+BAWANA!AF17</f>
        <v>26.57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216.86</v>
      </c>
      <c r="E18">
        <f>BAWANA!AM18</f>
        <v>0</v>
      </c>
      <c r="F18">
        <f t="shared" si="4"/>
        <v>256</v>
      </c>
      <c r="G18">
        <f t="shared" si="5"/>
        <v>216.86</v>
      </c>
      <c r="H18" s="154"/>
      <c r="I18">
        <f>BRPL_EOD!AK18+BRPL_EOD!AL18</f>
        <v>82.72</v>
      </c>
      <c r="J18">
        <f>BYPL_EOD!AK18+BYPL_EOD!AL18</f>
        <v>41.45</v>
      </c>
      <c r="K18">
        <f>MES_EOD!AK18+MES_EOD!AL18</f>
        <v>5.82</v>
      </c>
      <c r="L18">
        <f>NDMC_EOD!AK18+NDMC_EOD!AL18</f>
        <v>29.06</v>
      </c>
      <c r="M18">
        <f>TPDDL_EOD!AK18+TPDDL_EOD!AL18</f>
        <v>57.8</v>
      </c>
      <c r="N18">
        <f t="shared" si="0"/>
        <v>216.85000000000002</v>
      </c>
      <c r="O18" s="154">
        <f t="shared" si="1"/>
        <v>9.9999999999909051E-3</v>
      </c>
      <c r="P18">
        <v>82.723814618399814</v>
      </c>
      <c r="Q18">
        <v>41.451911459534244</v>
      </c>
      <c r="R18">
        <v>5.8202683882868342</v>
      </c>
      <c r="S18">
        <v>29.061340096841132</v>
      </c>
      <c r="T18">
        <v>57.802665436937971</v>
      </c>
      <c r="U18" s="156">
        <f t="shared" si="2"/>
        <v>216.86</v>
      </c>
      <c r="V18" s="154">
        <f t="shared" si="3"/>
        <v>0</v>
      </c>
      <c r="Y18">
        <f>BAWANA!AW18+BAWANA!AX18</f>
        <v>26.57</v>
      </c>
      <c r="Z18">
        <f>BAWANA!BD18+BAWANA!BE18</f>
        <v>26.57</v>
      </c>
      <c r="AA18">
        <f>BAWANA!X18+BAWANA!Y18</f>
        <v>26.57</v>
      </c>
      <c r="AB18">
        <f>BAWANA!AE18+BAWANA!AF18</f>
        <v>26.57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216.86</v>
      </c>
      <c r="E19">
        <f>BAWANA!AM19</f>
        <v>0</v>
      </c>
      <c r="F19">
        <f t="shared" si="4"/>
        <v>256</v>
      </c>
      <c r="G19">
        <f t="shared" si="5"/>
        <v>216.86</v>
      </c>
      <c r="H19" s="154"/>
      <c r="I19">
        <f>BRPL_EOD!AK19+BRPL_EOD!AL19</f>
        <v>82.72</v>
      </c>
      <c r="J19">
        <f>BYPL_EOD!AK19+BYPL_EOD!AL19</f>
        <v>41.45</v>
      </c>
      <c r="K19">
        <f>MES_EOD!AK19+MES_EOD!AL19</f>
        <v>5.82</v>
      </c>
      <c r="L19">
        <f>NDMC_EOD!AK19+NDMC_EOD!AL19</f>
        <v>29.06</v>
      </c>
      <c r="M19">
        <f>TPDDL_EOD!AK19+TPDDL_EOD!AL19</f>
        <v>57.8</v>
      </c>
      <c r="N19">
        <f t="shared" si="0"/>
        <v>216.85000000000002</v>
      </c>
      <c r="O19" s="154">
        <f t="shared" si="1"/>
        <v>9.9999999999909051E-3</v>
      </c>
      <c r="P19">
        <v>82.723814618399814</v>
      </c>
      <c r="Q19">
        <v>41.451911459534244</v>
      </c>
      <c r="R19">
        <v>5.8202683882868342</v>
      </c>
      <c r="S19">
        <v>29.061340096841132</v>
      </c>
      <c r="T19">
        <v>57.802665436937971</v>
      </c>
      <c r="U19" s="156">
        <f t="shared" si="2"/>
        <v>216.86</v>
      </c>
      <c r="V19" s="154">
        <f t="shared" si="3"/>
        <v>0</v>
      </c>
      <c r="Y19">
        <f>BAWANA!AW19+BAWANA!AX19</f>
        <v>26.57</v>
      </c>
      <c r="Z19">
        <f>BAWANA!BD19+BAWANA!BE19</f>
        <v>26.57</v>
      </c>
      <c r="AA19">
        <f>BAWANA!X19+BAWANA!Y19</f>
        <v>26.57</v>
      </c>
      <c r="AB19">
        <f>BAWANA!AE19+BAWANA!AF19</f>
        <v>26.57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216.86</v>
      </c>
      <c r="E20">
        <f>BAWANA!AM20</f>
        <v>0</v>
      </c>
      <c r="F20">
        <f t="shared" si="4"/>
        <v>256</v>
      </c>
      <c r="G20">
        <f t="shared" si="5"/>
        <v>216.86</v>
      </c>
      <c r="H20" s="154"/>
      <c r="I20">
        <f>BRPL_EOD!AK20+BRPL_EOD!AL20</f>
        <v>82.72</v>
      </c>
      <c r="J20">
        <f>BYPL_EOD!AK20+BYPL_EOD!AL20</f>
        <v>41.45</v>
      </c>
      <c r="K20">
        <f>MES_EOD!AK20+MES_EOD!AL20</f>
        <v>5.82</v>
      </c>
      <c r="L20">
        <f>NDMC_EOD!AK20+NDMC_EOD!AL20</f>
        <v>29.06</v>
      </c>
      <c r="M20">
        <f>TPDDL_EOD!AK20+TPDDL_EOD!AL20</f>
        <v>57.8</v>
      </c>
      <c r="N20">
        <f t="shared" si="0"/>
        <v>216.85000000000002</v>
      </c>
      <c r="O20" s="154">
        <f t="shared" si="1"/>
        <v>9.9999999999909051E-3</v>
      </c>
      <c r="P20">
        <v>82.723814618399814</v>
      </c>
      <c r="Q20">
        <v>41.451911459534244</v>
      </c>
      <c r="R20">
        <v>5.8202683882868342</v>
      </c>
      <c r="S20">
        <v>29.061340096841132</v>
      </c>
      <c r="T20">
        <v>57.802665436937971</v>
      </c>
      <c r="U20" s="156">
        <f t="shared" si="2"/>
        <v>216.86</v>
      </c>
      <c r="V20" s="154">
        <f t="shared" si="3"/>
        <v>0</v>
      </c>
      <c r="Y20">
        <f>BAWANA!AW20+BAWANA!AX20</f>
        <v>26.57</v>
      </c>
      <c r="Z20">
        <f>BAWANA!BD20+BAWANA!BE20</f>
        <v>26.57</v>
      </c>
      <c r="AA20">
        <f>BAWANA!X20+BAWANA!Y20</f>
        <v>26.57</v>
      </c>
      <c r="AB20">
        <f>BAWANA!AE20+BAWANA!AF20</f>
        <v>26.57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216.86</v>
      </c>
      <c r="E21">
        <f>BAWANA!AM21</f>
        <v>0</v>
      </c>
      <c r="F21">
        <f t="shared" si="4"/>
        <v>256</v>
      </c>
      <c r="G21">
        <f t="shared" si="5"/>
        <v>216.86</v>
      </c>
      <c r="H21" s="154"/>
      <c r="I21">
        <f>BRPL_EOD!AK21+BRPL_EOD!AL21</f>
        <v>82.72</v>
      </c>
      <c r="J21">
        <f>BYPL_EOD!AK21+BYPL_EOD!AL21</f>
        <v>41.45</v>
      </c>
      <c r="K21">
        <f>MES_EOD!AK21+MES_EOD!AL21</f>
        <v>5.82</v>
      </c>
      <c r="L21">
        <f>NDMC_EOD!AK21+NDMC_EOD!AL21</f>
        <v>29.06</v>
      </c>
      <c r="M21">
        <f>TPDDL_EOD!AK21+TPDDL_EOD!AL21</f>
        <v>57.8</v>
      </c>
      <c r="N21">
        <f t="shared" si="0"/>
        <v>216.85000000000002</v>
      </c>
      <c r="O21" s="154">
        <f t="shared" si="1"/>
        <v>9.9999999999909051E-3</v>
      </c>
      <c r="P21">
        <v>82.723814618399814</v>
      </c>
      <c r="Q21">
        <v>41.451911459534244</v>
      </c>
      <c r="R21">
        <v>5.8202683882868342</v>
      </c>
      <c r="S21">
        <v>29.061340096841132</v>
      </c>
      <c r="T21">
        <v>57.802665436937971</v>
      </c>
      <c r="U21" s="156">
        <f t="shared" si="2"/>
        <v>216.86</v>
      </c>
      <c r="V21" s="154">
        <f t="shared" si="3"/>
        <v>0</v>
      </c>
      <c r="Y21">
        <f>BAWANA!AW21+BAWANA!AX21</f>
        <v>26.57</v>
      </c>
      <c r="Z21">
        <f>BAWANA!BD21+BAWANA!BE21</f>
        <v>26.57</v>
      </c>
      <c r="AA21">
        <f>BAWANA!X21+BAWANA!Y21</f>
        <v>26.57</v>
      </c>
      <c r="AB21">
        <f>BAWANA!AE21+BAWANA!AF21</f>
        <v>26.57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216.86</v>
      </c>
      <c r="E22">
        <f>BAWANA!AM22</f>
        <v>0</v>
      </c>
      <c r="F22">
        <f t="shared" si="4"/>
        <v>256</v>
      </c>
      <c r="G22">
        <f t="shared" si="5"/>
        <v>216.86</v>
      </c>
      <c r="H22" s="154"/>
      <c r="I22">
        <f>BRPL_EOD!AK22+BRPL_EOD!AL22</f>
        <v>82.72</v>
      </c>
      <c r="J22">
        <f>BYPL_EOD!AK22+BYPL_EOD!AL22</f>
        <v>41.45</v>
      </c>
      <c r="K22">
        <f>MES_EOD!AK22+MES_EOD!AL22</f>
        <v>5.82</v>
      </c>
      <c r="L22">
        <f>NDMC_EOD!AK22+NDMC_EOD!AL22</f>
        <v>29.06</v>
      </c>
      <c r="M22">
        <f>TPDDL_EOD!AK22+TPDDL_EOD!AL22</f>
        <v>57.8</v>
      </c>
      <c r="N22">
        <f t="shared" si="0"/>
        <v>216.85000000000002</v>
      </c>
      <c r="O22" s="154">
        <f t="shared" si="1"/>
        <v>9.9999999999909051E-3</v>
      </c>
      <c r="P22">
        <v>82.723814618399814</v>
      </c>
      <c r="Q22">
        <v>41.451911459534244</v>
      </c>
      <c r="R22">
        <v>5.8202683882868342</v>
      </c>
      <c r="S22">
        <v>29.061340096841132</v>
      </c>
      <c r="T22">
        <v>57.802665436937971</v>
      </c>
      <c r="U22" s="156">
        <f t="shared" si="2"/>
        <v>216.86</v>
      </c>
      <c r="V22" s="154">
        <f t="shared" si="3"/>
        <v>0</v>
      </c>
      <c r="Y22">
        <f>BAWANA!AW22+BAWANA!AX22</f>
        <v>26.57</v>
      </c>
      <c r="Z22">
        <f>BAWANA!BD22+BAWANA!BE22</f>
        <v>26.57</v>
      </c>
      <c r="AA22">
        <f>BAWANA!X22+BAWANA!Y22</f>
        <v>26.57</v>
      </c>
      <c r="AB22">
        <f>BAWANA!AE22+BAWANA!AF22</f>
        <v>26.57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216.86</v>
      </c>
      <c r="E23">
        <f>BAWANA!AM23</f>
        <v>0</v>
      </c>
      <c r="F23">
        <f t="shared" si="4"/>
        <v>256</v>
      </c>
      <c r="G23">
        <f t="shared" si="5"/>
        <v>216.86</v>
      </c>
      <c r="H23" s="154"/>
      <c r="I23">
        <f>BRPL_EOD!AK23+BRPL_EOD!AL23</f>
        <v>82.72</v>
      </c>
      <c r="J23">
        <f>BYPL_EOD!AK23+BYPL_EOD!AL23</f>
        <v>41.45</v>
      </c>
      <c r="K23">
        <f>MES_EOD!AK23+MES_EOD!AL23</f>
        <v>5.82</v>
      </c>
      <c r="L23">
        <f>NDMC_EOD!AK23+NDMC_EOD!AL23</f>
        <v>29.06</v>
      </c>
      <c r="M23">
        <f>TPDDL_EOD!AK23+TPDDL_EOD!AL23</f>
        <v>57.8</v>
      </c>
      <c r="N23">
        <f t="shared" si="0"/>
        <v>216.85000000000002</v>
      </c>
      <c r="O23" s="154">
        <f t="shared" si="1"/>
        <v>9.9999999999909051E-3</v>
      </c>
      <c r="P23">
        <v>82.723814618399814</v>
      </c>
      <c r="Q23">
        <v>41.451911459534244</v>
      </c>
      <c r="R23">
        <v>5.8202683882868342</v>
      </c>
      <c r="S23">
        <v>29.061340096841132</v>
      </c>
      <c r="T23">
        <v>57.802665436937971</v>
      </c>
      <c r="U23" s="156">
        <f t="shared" si="2"/>
        <v>216.86</v>
      </c>
      <c r="V23" s="154">
        <f t="shared" si="3"/>
        <v>0</v>
      </c>
      <c r="Y23">
        <f>BAWANA!AW23+BAWANA!AX23</f>
        <v>26.57</v>
      </c>
      <c r="Z23">
        <f>BAWANA!BD23+BAWANA!BE23</f>
        <v>26.57</v>
      </c>
      <c r="AA23">
        <f>BAWANA!X23+BAWANA!Y23</f>
        <v>26.57</v>
      </c>
      <c r="AB23">
        <f>BAWANA!AE23+BAWANA!AF23</f>
        <v>26.57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216.86</v>
      </c>
      <c r="E24">
        <f>BAWANA!AM24</f>
        <v>0</v>
      </c>
      <c r="F24">
        <f t="shared" si="4"/>
        <v>256</v>
      </c>
      <c r="G24">
        <f t="shared" si="5"/>
        <v>216.86</v>
      </c>
      <c r="H24" s="154"/>
      <c r="I24">
        <f>BRPL_EOD!AK24+BRPL_EOD!AL24</f>
        <v>82.72</v>
      </c>
      <c r="J24">
        <f>BYPL_EOD!AK24+BYPL_EOD!AL24</f>
        <v>41.45</v>
      </c>
      <c r="K24">
        <f>MES_EOD!AK24+MES_EOD!AL24</f>
        <v>5.82</v>
      </c>
      <c r="L24">
        <f>NDMC_EOD!AK24+NDMC_EOD!AL24</f>
        <v>29.06</v>
      </c>
      <c r="M24">
        <f>TPDDL_EOD!AK24+TPDDL_EOD!AL24</f>
        <v>57.8</v>
      </c>
      <c r="N24">
        <f t="shared" si="0"/>
        <v>216.85000000000002</v>
      </c>
      <c r="O24" s="154">
        <f t="shared" si="1"/>
        <v>9.9999999999909051E-3</v>
      </c>
      <c r="P24">
        <v>82.723814618399814</v>
      </c>
      <c r="Q24">
        <v>41.451911459534244</v>
      </c>
      <c r="R24">
        <v>5.8202683882868342</v>
      </c>
      <c r="S24">
        <v>29.061340096841132</v>
      </c>
      <c r="T24">
        <v>57.802665436937971</v>
      </c>
      <c r="U24" s="156">
        <f t="shared" si="2"/>
        <v>216.86</v>
      </c>
      <c r="V24" s="154">
        <f t="shared" si="3"/>
        <v>0</v>
      </c>
      <c r="Y24">
        <f>BAWANA!AW24+BAWANA!AX24</f>
        <v>26.57</v>
      </c>
      <c r="Z24">
        <f>BAWANA!BD24+BAWANA!BE24</f>
        <v>26.57</v>
      </c>
      <c r="AA24">
        <f>BAWANA!X24+BAWANA!Y24</f>
        <v>26.57</v>
      </c>
      <c r="AB24">
        <f>BAWANA!AE24+BAWANA!AF24</f>
        <v>26.57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229.39999999999998</v>
      </c>
      <c r="E25">
        <f>BAWANA!AM25</f>
        <v>0</v>
      </c>
      <c r="F25">
        <f t="shared" si="4"/>
        <v>256</v>
      </c>
      <c r="G25">
        <f t="shared" si="5"/>
        <v>229.39999999999998</v>
      </c>
      <c r="H25" s="154"/>
      <c r="I25">
        <f>BRPL_EOD!AK25+BRPL_EOD!AL25</f>
        <v>75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229.4</v>
      </c>
      <c r="O25" s="154">
        <f t="shared" si="1"/>
        <v>0</v>
      </c>
      <c r="P25">
        <v>74.999999999999986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229.39999999999998</v>
      </c>
      <c r="V25" s="154">
        <f t="shared" si="3"/>
        <v>0</v>
      </c>
      <c r="Y25">
        <f>BAWANA!AW25+BAWANA!AX25</f>
        <v>20.3</v>
      </c>
      <c r="Z25">
        <f>BAWANA!BD25+BAWANA!BE25</f>
        <v>20.3</v>
      </c>
      <c r="AA25">
        <f>BAWANA!X25+BAWANA!Y25</f>
        <v>20.3</v>
      </c>
      <c r="AB25">
        <f>BAWANA!AE25+BAWANA!AF25</f>
        <v>20.3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229.39999999999998</v>
      </c>
      <c r="E26">
        <f>BAWANA!AM26</f>
        <v>0</v>
      </c>
      <c r="F26">
        <f t="shared" si="4"/>
        <v>256</v>
      </c>
      <c r="G26">
        <f t="shared" si="5"/>
        <v>229.39999999999998</v>
      </c>
      <c r="H26" s="154"/>
      <c r="I26">
        <f>BRPL_EOD!AK26+BRPL_EOD!AL26</f>
        <v>75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229.4</v>
      </c>
      <c r="O26" s="154">
        <f t="shared" si="1"/>
        <v>0</v>
      </c>
      <c r="P26">
        <v>74.999999999999986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229.39999999999998</v>
      </c>
      <c r="V26" s="154">
        <f t="shared" si="3"/>
        <v>0</v>
      </c>
      <c r="Y26">
        <f>BAWANA!AW26+BAWANA!AX26</f>
        <v>20.3</v>
      </c>
      <c r="Z26">
        <f>BAWANA!BD26+BAWANA!BE26</f>
        <v>20.3</v>
      </c>
      <c r="AA26">
        <f>BAWANA!X26+BAWANA!Y26</f>
        <v>20.3</v>
      </c>
      <c r="AB26">
        <f>BAWANA!AE26+BAWANA!AF26</f>
        <v>20.3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229.39999999999998</v>
      </c>
      <c r="E27">
        <f>BAWANA!AM27</f>
        <v>0</v>
      </c>
      <c r="F27">
        <f t="shared" si="4"/>
        <v>256</v>
      </c>
      <c r="G27">
        <f t="shared" si="5"/>
        <v>229.39999999999998</v>
      </c>
      <c r="H27" s="154"/>
      <c r="I27">
        <f>BRPL_EOD!AK27+BRPL_EOD!AL27</f>
        <v>75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229.4</v>
      </c>
      <c r="O27" s="154">
        <f t="shared" si="1"/>
        <v>0</v>
      </c>
      <c r="P27">
        <v>74.999999999999986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229.39999999999998</v>
      </c>
      <c r="V27" s="154">
        <f t="shared" si="3"/>
        <v>0</v>
      </c>
      <c r="Y27">
        <f>BAWANA!AW27+BAWANA!AX27</f>
        <v>20.3</v>
      </c>
      <c r="Z27">
        <f>BAWANA!BD27+BAWANA!BE27</f>
        <v>20.3</v>
      </c>
      <c r="AA27">
        <f>BAWANA!X27+BAWANA!Y27</f>
        <v>20.3</v>
      </c>
      <c r="AB27">
        <f>BAWANA!AE27+BAWANA!AF27</f>
        <v>20.3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229.39999999999998</v>
      </c>
      <c r="E28">
        <f>BAWANA!AM28</f>
        <v>0</v>
      </c>
      <c r="F28">
        <f t="shared" si="4"/>
        <v>256</v>
      </c>
      <c r="G28">
        <f t="shared" si="5"/>
        <v>229.39999999999998</v>
      </c>
      <c r="H28" s="154"/>
      <c r="I28">
        <f>BRPL_EOD!AK28+BRPL_EOD!AL28</f>
        <v>75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229.4</v>
      </c>
      <c r="O28" s="154">
        <f t="shared" si="1"/>
        <v>0</v>
      </c>
      <c r="P28">
        <v>74.999999999999986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229.39999999999998</v>
      </c>
      <c r="V28" s="154">
        <f t="shared" si="3"/>
        <v>0</v>
      </c>
      <c r="Y28">
        <f>BAWANA!AW28+BAWANA!AX28</f>
        <v>20.3</v>
      </c>
      <c r="Z28">
        <f>BAWANA!BD28+BAWANA!BE28</f>
        <v>20.3</v>
      </c>
      <c r="AA28">
        <f>BAWANA!X28+BAWANA!Y28</f>
        <v>20.3</v>
      </c>
      <c r="AB28">
        <f>BAWANA!AE28+BAWANA!AF28</f>
        <v>20.3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229.39999999999998</v>
      </c>
      <c r="E29">
        <f>BAWANA!AM29</f>
        <v>0</v>
      </c>
      <c r="F29">
        <f t="shared" si="4"/>
        <v>256</v>
      </c>
      <c r="G29">
        <f t="shared" si="5"/>
        <v>229.39999999999998</v>
      </c>
      <c r="H29" s="154"/>
      <c r="I29">
        <f>BRPL_EOD!AK29+BRPL_EOD!AL29</f>
        <v>75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229.4</v>
      </c>
      <c r="O29" s="154">
        <f t="shared" si="1"/>
        <v>0</v>
      </c>
      <c r="P29">
        <v>74.999999999999986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229.39999999999998</v>
      </c>
      <c r="V29" s="154">
        <f t="shared" si="3"/>
        <v>0</v>
      </c>
      <c r="Y29">
        <f>BAWANA!AW29+BAWANA!AX29</f>
        <v>20.3</v>
      </c>
      <c r="Z29">
        <f>BAWANA!BD29+BAWANA!BE29</f>
        <v>20.3</v>
      </c>
      <c r="AA29">
        <f>BAWANA!X29+BAWANA!Y29</f>
        <v>20.3</v>
      </c>
      <c r="AB29">
        <f>BAWANA!AE29+BAWANA!AF29</f>
        <v>20.3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229.39999999999998</v>
      </c>
      <c r="E30">
        <f>BAWANA!AM30</f>
        <v>0</v>
      </c>
      <c r="F30">
        <f t="shared" si="4"/>
        <v>256</v>
      </c>
      <c r="G30">
        <f t="shared" si="5"/>
        <v>229.39999999999998</v>
      </c>
      <c r="H30" s="154"/>
      <c r="I30">
        <f>BRPL_EOD!AK30+BRPL_EOD!AL30</f>
        <v>75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229.4</v>
      </c>
      <c r="O30" s="154">
        <f t="shared" si="1"/>
        <v>0</v>
      </c>
      <c r="P30">
        <v>74.999999999999986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229.39999999999998</v>
      </c>
      <c r="V30" s="154">
        <f t="shared" si="3"/>
        <v>0</v>
      </c>
      <c r="Y30">
        <f>BAWANA!AW30+BAWANA!AX30</f>
        <v>20.3</v>
      </c>
      <c r="Z30">
        <f>BAWANA!BD30+BAWANA!BE30</f>
        <v>20.3</v>
      </c>
      <c r="AA30">
        <f>BAWANA!X30+BAWANA!Y30</f>
        <v>20.3</v>
      </c>
      <c r="AB30">
        <f>BAWANA!AE30+BAWANA!AF30</f>
        <v>20.3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229.39999999999998</v>
      </c>
      <c r="E31">
        <f>BAWANA!AM31</f>
        <v>0</v>
      </c>
      <c r="F31">
        <f t="shared" si="4"/>
        <v>256</v>
      </c>
      <c r="G31">
        <f t="shared" si="5"/>
        <v>229.39999999999998</v>
      </c>
      <c r="H31" s="154"/>
      <c r="I31">
        <f>BRPL_EOD!AK31+BRPL_EOD!AL31</f>
        <v>75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229.4</v>
      </c>
      <c r="O31" s="154">
        <f t="shared" si="1"/>
        <v>0</v>
      </c>
      <c r="P31">
        <v>74.999999999999986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229.39999999999998</v>
      </c>
      <c r="V31" s="154">
        <f t="shared" si="3"/>
        <v>0</v>
      </c>
      <c r="Y31">
        <f>BAWANA!AW31+BAWANA!AX31</f>
        <v>20.3</v>
      </c>
      <c r="Z31">
        <f>BAWANA!BD31+BAWANA!BE31</f>
        <v>20.3</v>
      </c>
      <c r="AA31">
        <f>BAWANA!X31+BAWANA!Y31</f>
        <v>20.3</v>
      </c>
      <c r="AB31">
        <f>BAWANA!AE31+BAWANA!AF31</f>
        <v>20.3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220.89999999999998</v>
      </c>
      <c r="E32">
        <f>BAWANA!AM32</f>
        <v>0</v>
      </c>
      <c r="F32">
        <f t="shared" si="4"/>
        <v>256</v>
      </c>
      <c r="G32">
        <f t="shared" si="5"/>
        <v>220.89999999999998</v>
      </c>
      <c r="H32" s="154"/>
      <c r="I32">
        <f>BRPL_EOD!AK32+BRPL_EOD!AL32</f>
        <v>76.42</v>
      </c>
      <c r="J32">
        <f>BYPL_EOD!AK32+BYPL_EOD!AL32</f>
        <v>40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220.9</v>
      </c>
      <c r="O32" s="154">
        <f t="shared" si="1"/>
        <v>0</v>
      </c>
      <c r="P32">
        <v>76.419999999999987</v>
      </c>
      <c r="Q32">
        <v>39.999999999999993</v>
      </c>
      <c r="R32">
        <v>5.8199999999999994</v>
      </c>
      <c r="S32">
        <v>29.059999999999995</v>
      </c>
      <c r="T32">
        <v>69.59999999999998</v>
      </c>
      <c r="U32" s="156">
        <f t="shared" si="2"/>
        <v>220.89999999999998</v>
      </c>
      <c r="V32" s="154">
        <f t="shared" si="3"/>
        <v>0</v>
      </c>
      <c r="Y32">
        <f>BAWANA!AW32+BAWANA!AX32</f>
        <v>24.55</v>
      </c>
      <c r="Z32">
        <f>BAWANA!BD32+BAWANA!BE32</f>
        <v>24.55</v>
      </c>
      <c r="AA32">
        <f>BAWANA!X32+BAWANA!Y32</f>
        <v>24.55</v>
      </c>
      <c r="AB32">
        <f>BAWANA!AE32+BAWANA!AF32</f>
        <v>24.55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216.86</v>
      </c>
      <c r="E33">
        <f>BAWANA!AM33</f>
        <v>0</v>
      </c>
      <c r="F33">
        <f t="shared" si="4"/>
        <v>256</v>
      </c>
      <c r="G33">
        <f t="shared" si="5"/>
        <v>216.86</v>
      </c>
      <c r="H33" s="154"/>
      <c r="I33">
        <f>BRPL_EOD!AK33+BRPL_EOD!AL33</f>
        <v>82.72</v>
      </c>
      <c r="J33">
        <f>BYPL_EOD!AK33+BYPL_EOD!AL33</f>
        <v>41.45</v>
      </c>
      <c r="K33">
        <f>MES_EOD!AK33+MES_EOD!AL33</f>
        <v>5.82</v>
      </c>
      <c r="L33">
        <f>NDMC_EOD!AK33+NDMC_EOD!AL33</f>
        <v>29.06</v>
      </c>
      <c r="M33">
        <f>TPDDL_EOD!AK33+TPDDL_EOD!AL33</f>
        <v>57.8</v>
      </c>
      <c r="N33">
        <f t="shared" si="0"/>
        <v>216.85000000000002</v>
      </c>
      <c r="O33" s="154">
        <f t="shared" si="1"/>
        <v>9.9999999999909051E-3</v>
      </c>
      <c r="P33">
        <v>82.723814618399814</v>
      </c>
      <c r="Q33">
        <v>41.451911459534244</v>
      </c>
      <c r="R33">
        <v>5.8202683882868342</v>
      </c>
      <c r="S33">
        <v>29.061340096841132</v>
      </c>
      <c r="T33">
        <v>57.802665436937971</v>
      </c>
      <c r="U33" s="156">
        <f t="shared" si="2"/>
        <v>216.86</v>
      </c>
      <c r="V33" s="154">
        <f t="shared" si="3"/>
        <v>0</v>
      </c>
      <c r="Y33">
        <f>BAWANA!AW33+BAWANA!AX33</f>
        <v>26.57</v>
      </c>
      <c r="Z33">
        <f>BAWANA!BD33+BAWANA!BE33</f>
        <v>26.57</v>
      </c>
      <c r="AA33">
        <f>BAWANA!X33+BAWANA!Y33</f>
        <v>26.57</v>
      </c>
      <c r="AB33">
        <f>BAWANA!AE33+BAWANA!AF33</f>
        <v>26.57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216.86</v>
      </c>
      <c r="E47">
        <f>BAWANA!AM47</f>
        <v>0</v>
      </c>
      <c r="F47">
        <f t="shared" si="4"/>
        <v>256</v>
      </c>
      <c r="G47">
        <f t="shared" si="5"/>
        <v>216.86</v>
      </c>
      <c r="H47" s="154"/>
      <c r="I47">
        <f>BRPL_EOD!AK47+BRPL_EOD!AL47</f>
        <v>82.72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57.8</v>
      </c>
      <c r="N47">
        <f t="shared" si="0"/>
        <v>216.85000000000002</v>
      </c>
      <c r="O47" s="154">
        <f t="shared" si="1"/>
        <v>9.9999999999909051E-3</v>
      </c>
      <c r="P47">
        <v>82.723814618399814</v>
      </c>
      <c r="Q47">
        <v>41.451911459534244</v>
      </c>
      <c r="R47">
        <v>5.8202683882868342</v>
      </c>
      <c r="S47">
        <v>29.061340096841132</v>
      </c>
      <c r="T47">
        <v>57.802665436937971</v>
      </c>
      <c r="U47" s="156">
        <f t="shared" si="2"/>
        <v>216.86</v>
      </c>
      <c r="V47" s="154">
        <f t="shared" si="3"/>
        <v>0</v>
      </c>
      <c r="Y47">
        <f>BAWANA!AW47+BAWANA!AX47</f>
        <v>26.57</v>
      </c>
      <c r="Z47">
        <f>BAWANA!BD47+BAWANA!BE47</f>
        <v>26.57</v>
      </c>
      <c r="AA47">
        <f>BAWANA!X47+BAWANA!Y47</f>
        <v>26.57</v>
      </c>
      <c r="AB47">
        <f>BAWANA!AE47+BAWANA!AF47</f>
        <v>26.57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216.86</v>
      </c>
      <c r="E48">
        <f>BAWANA!AM48</f>
        <v>0</v>
      </c>
      <c r="F48">
        <f t="shared" si="4"/>
        <v>256</v>
      </c>
      <c r="G48">
        <f t="shared" si="5"/>
        <v>216.86</v>
      </c>
      <c r="H48" s="154"/>
      <c r="I48">
        <f>BRPL_EOD!AK48+BRPL_EOD!AL48</f>
        <v>82.72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57.8</v>
      </c>
      <c r="N48">
        <f t="shared" si="0"/>
        <v>216.85000000000002</v>
      </c>
      <c r="O48" s="154">
        <f t="shared" si="1"/>
        <v>9.9999999999909051E-3</v>
      </c>
      <c r="P48">
        <v>82.723814618399814</v>
      </c>
      <c r="Q48">
        <v>41.451911459534244</v>
      </c>
      <c r="R48">
        <v>5.8202683882868342</v>
      </c>
      <c r="S48">
        <v>29.061340096841132</v>
      </c>
      <c r="T48">
        <v>57.802665436937971</v>
      </c>
      <c r="U48" s="156">
        <f t="shared" si="2"/>
        <v>216.86</v>
      </c>
      <c r="V48" s="154">
        <f t="shared" si="3"/>
        <v>0</v>
      </c>
      <c r="Y48">
        <f>BAWANA!AW48+BAWANA!AX48</f>
        <v>26.57</v>
      </c>
      <c r="Z48">
        <f>BAWANA!BD48+BAWANA!BE48</f>
        <v>26.57</v>
      </c>
      <c r="AA48">
        <f>BAWANA!X48+BAWANA!Y48</f>
        <v>26.57</v>
      </c>
      <c r="AB48">
        <f>BAWANA!AE48+BAWANA!AF48</f>
        <v>26.57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216.86</v>
      </c>
      <c r="E49">
        <f>BAWANA!AM49</f>
        <v>0</v>
      </c>
      <c r="F49">
        <f t="shared" si="4"/>
        <v>256</v>
      </c>
      <c r="G49">
        <f t="shared" si="5"/>
        <v>216.86</v>
      </c>
      <c r="H49" s="154"/>
      <c r="I49">
        <f>BRPL_EOD!AK49+BRPL_EOD!AL49</f>
        <v>82.72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57.8</v>
      </c>
      <c r="N49">
        <f t="shared" si="0"/>
        <v>216.85000000000002</v>
      </c>
      <c r="O49" s="154">
        <f t="shared" si="1"/>
        <v>9.9999999999909051E-3</v>
      </c>
      <c r="P49">
        <v>82.723814618399814</v>
      </c>
      <c r="Q49">
        <v>41.451911459534244</v>
      </c>
      <c r="R49">
        <v>5.8202683882868342</v>
      </c>
      <c r="S49">
        <v>29.061340096841132</v>
      </c>
      <c r="T49">
        <v>57.802665436937971</v>
      </c>
      <c r="U49" s="156">
        <f t="shared" si="2"/>
        <v>216.86</v>
      </c>
      <c r="V49" s="154">
        <f t="shared" si="3"/>
        <v>0</v>
      </c>
      <c r="Y49">
        <f>BAWANA!AW49+BAWANA!AX49</f>
        <v>26.57</v>
      </c>
      <c r="Z49">
        <f>BAWANA!BD49+BAWANA!BE49</f>
        <v>26.57</v>
      </c>
      <c r="AA49">
        <f>BAWANA!X49+BAWANA!Y49</f>
        <v>26.57</v>
      </c>
      <c r="AB49">
        <f>BAWANA!AE49+BAWANA!AF49</f>
        <v>26.57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216.86</v>
      </c>
      <c r="E50">
        <f>BAWANA!AM50</f>
        <v>0</v>
      </c>
      <c r="F50">
        <f t="shared" si="4"/>
        <v>256</v>
      </c>
      <c r="G50">
        <f t="shared" si="5"/>
        <v>216.86</v>
      </c>
      <c r="H50" s="154"/>
      <c r="I50">
        <f>BRPL_EOD!AK50+BRPL_EOD!AL50</f>
        <v>82.72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57.8</v>
      </c>
      <c r="N50">
        <f t="shared" si="0"/>
        <v>216.85000000000002</v>
      </c>
      <c r="O50" s="154">
        <f t="shared" si="1"/>
        <v>9.9999999999909051E-3</v>
      </c>
      <c r="P50">
        <v>82.723814618399814</v>
      </c>
      <c r="Q50">
        <v>41.451911459534244</v>
      </c>
      <c r="R50">
        <v>5.8202683882868342</v>
      </c>
      <c r="S50">
        <v>29.061340096841132</v>
      </c>
      <c r="T50">
        <v>57.802665436937971</v>
      </c>
      <c r="U50" s="156">
        <f t="shared" si="2"/>
        <v>216.86</v>
      </c>
      <c r="V50" s="154">
        <f t="shared" si="3"/>
        <v>0</v>
      </c>
      <c r="Y50">
        <f>BAWANA!AW50+BAWANA!AX50</f>
        <v>26.57</v>
      </c>
      <c r="Z50">
        <f>BAWANA!BD50+BAWANA!BE50</f>
        <v>26.57</v>
      </c>
      <c r="AA50">
        <f>BAWANA!X50+BAWANA!Y50</f>
        <v>26.57</v>
      </c>
      <c r="AB50">
        <f>BAWANA!AE50+BAWANA!AF50</f>
        <v>26.57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216.86</v>
      </c>
      <c r="E51">
        <f>BAWANA!AM51</f>
        <v>0</v>
      </c>
      <c r="F51">
        <f t="shared" si="4"/>
        <v>256</v>
      </c>
      <c r="G51">
        <f t="shared" si="5"/>
        <v>216.86</v>
      </c>
      <c r="H51" s="154"/>
      <c r="I51">
        <f>BRPL_EOD!AK51+BRPL_EOD!AL51</f>
        <v>82.72</v>
      </c>
      <c r="J51">
        <f>BYPL_EOD!AK51+BYPL_EOD!AL51</f>
        <v>41.45</v>
      </c>
      <c r="K51">
        <f>MES_EOD!AK51+MES_EOD!AL51</f>
        <v>5.82</v>
      </c>
      <c r="L51">
        <f>NDMC_EOD!AK51+NDMC_EOD!AL51</f>
        <v>29.06</v>
      </c>
      <c r="M51">
        <f>TPDDL_EOD!AK51+TPDDL_EOD!AL51</f>
        <v>57.8</v>
      </c>
      <c r="N51">
        <f t="shared" si="0"/>
        <v>216.85000000000002</v>
      </c>
      <c r="O51" s="154">
        <f t="shared" si="1"/>
        <v>9.9999999999909051E-3</v>
      </c>
      <c r="P51">
        <v>82.723814618399814</v>
      </c>
      <c r="Q51">
        <v>41.451911459534244</v>
      </c>
      <c r="R51">
        <v>5.8202683882868342</v>
      </c>
      <c r="S51">
        <v>29.061340096841132</v>
      </c>
      <c r="T51">
        <v>57.802665436937971</v>
      </c>
      <c r="U51" s="156">
        <f t="shared" si="2"/>
        <v>216.86</v>
      </c>
      <c r="V51" s="154">
        <f t="shared" si="3"/>
        <v>0</v>
      </c>
      <c r="Y51">
        <f>BAWANA!AW51+BAWANA!AX51</f>
        <v>26.57</v>
      </c>
      <c r="Z51">
        <f>BAWANA!BD51+BAWANA!BE51</f>
        <v>26.57</v>
      </c>
      <c r="AA51">
        <f>BAWANA!X51+BAWANA!Y51</f>
        <v>26.57</v>
      </c>
      <c r="AB51">
        <f>BAWANA!AE51+BAWANA!AF51</f>
        <v>26.57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216.86</v>
      </c>
      <c r="E52">
        <f>BAWANA!AM52</f>
        <v>0</v>
      </c>
      <c r="F52">
        <f t="shared" si="4"/>
        <v>256</v>
      </c>
      <c r="G52">
        <f t="shared" si="5"/>
        <v>216.86</v>
      </c>
      <c r="H52" s="154"/>
      <c r="I52">
        <f>BRPL_EOD!AK52+BRPL_EOD!AL52</f>
        <v>82.72</v>
      </c>
      <c r="J52">
        <f>BYPL_EOD!AK52+BYPL_EOD!AL52</f>
        <v>41.45</v>
      </c>
      <c r="K52">
        <f>MES_EOD!AK52+MES_EOD!AL52</f>
        <v>5.82</v>
      </c>
      <c r="L52">
        <f>NDMC_EOD!AK52+NDMC_EOD!AL52</f>
        <v>29.06</v>
      </c>
      <c r="M52">
        <f>TPDDL_EOD!AK52+TPDDL_EOD!AL52</f>
        <v>57.8</v>
      </c>
      <c r="N52">
        <f t="shared" si="0"/>
        <v>216.85000000000002</v>
      </c>
      <c r="O52" s="154">
        <f t="shared" si="1"/>
        <v>9.9999999999909051E-3</v>
      </c>
      <c r="P52">
        <v>82.723814618399814</v>
      </c>
      <c r="Q52">
        <v>41.451911459534244</v>
      </c>
      <c r="R52">
        <v>5.8202683882868342</v>
      </c>
      <c r="S52">
        <v>29.061340096841132</v>
      </c>
      <c r="T52">
        <v>57.802665436937971</v>
      </c>
      <c r="U52" s="156">
        <f t="shared" si="2"/>
        <v>216.86</v>
      </c>
      <c r="V52" s="154">
        <f t="shared" si="3"/>
        <v>0</v>
      </c>
      <c r="Y52">
        <f>BAWANA!AW52+BAWANA!AX52</f>
        <v>26.57</v>
      </c>
      <c r="Z52">
        <f>BAWANA!BD52+BAWANA!BE52</f>
        <v>26.57</v>
      </c>
      <c r="AA52">
        <f>BAWANA!X52+BAWANA!Y52</f>
        <v>26.57</v>
      </c>
      <c r="AB52">
        <f>BAWANA!AE52+BAWANA!AF52</f>
        <v>26.57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216.86</v>
      </c>
      <c r="E53">
        <f>BAWANA!AM53</f>
        <v>0</v>
      </c>
      <c r="F53">
        <f t="shared" si="4"/>
        <v>256</v>
      </c>
      <c r="G53">
        <f t="shared" si="5"/>
        <v>216.86</v>
      </c>
      <c r="H53" s="154"/>
      <c r="I53">
        <f>BRPL_EOD!AK53+BRPL_EOD!AL53</f>
        <v>82.72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57.8</v>
      </c>
      <c r="N53">
        <f t="shared" si="0"/>
        <v>216.85000000000002</v>
      </c>
      <c r="O53" s="154">
        <f t="shared" si="1"/>
        <v>9.9999999999909051E-3</v>
      </c>
      <c r="P53">
        <v>82.723814618399814</v>
      </c>
      <c r="Q53">
        <v>41.451911459534244</v>
      </c>
      <c r="R53">
        <v>5.8202683882868342</v>
      </c>
      <c r="S53">
        <v>29.061340096841132</v>
      </c>
      <c r="T53">
        <v>57.802665436937971</v>
      </c>
      <c r="U53" s="156">
        <f t="shared" si="2"/>
        <v>216.86</v>
      </c>
      <c r="V53" s="154">
        <f t="shared" si="3"/>
        <v>0</v>
      </c>
      <c r="Y53">
        <f>BAWANA!AW53+BAWANA!AX53</f>
        <v>26.57</v>
      </c>
      <c r="Z53">
        <f>BAWANA!BD53+BAWANA!BE53</f>
        <v>26.57</v>
      </c>
      <c r="AA53">
        <f>BAWANA!X53+BAWANA!Y53</f>
        <v>26.57</v>
      </c>
      <c r="AB53">
        <f>BAWANA!AE53+BAWANA!AF53</f>
        <v>26.57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216.86</v>
      </c>
      <c r="E54">
        <f>BAWANA!AM54</f>
        <v>0</v>
      </c>
      <c r="F54">
        <f t="shared" si="4"/>
        <v>256</v>
      </c>
      <c r="G54">
        <f t="shared" si="5"/>
        <v>216.86</v>
      </c>
      <c r="H54" s="154"/>
      <c r="I54">
        <f>BRPL_EOD!AK54+BRPL_EOD!AL54</f>
        <v>82.72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57.8</v>
      </c>
      <c r="N54">
        <f t="shared" si="0"/>
        <v>216.85000000000002</v>
      </c>
      <c r="O54" s="154">
        <f t="shared" si="1"/>
        <v>9.9999999999909051E-3</v>
      </c>
      <c r="P54">
        <v>82.723814618399814</v>
      </c>
      <c r="Q54">
        <v>41.451911459534244</v>
      </c>
      <c r="R54">
        <v>5.8202683882868342</v>
      </c>
      <c r="S54">
        <v>29.061340096841132</v>
      </c>
      <c r="T54">
        <v>57.802665436937971</v>
      </c>
      <c r="U54" s="156">
        <f t="shared" si="2"/>
        <v>216.86</v>
      </c>
      <c r="V54" s="154">
        <f t="shared" si="3"/>
        <v>0</v>
      </c>
      <c r="Y54">
        <f>BAWANA!AW54+BAWANA!AX54</f>
        <v>26.57</v>
      </c>
      <c r="Z54">
        <f>BAWANA!BD54+BAWANA!BE54</f>
        <v>26.57</v>
      </c>
      <c r="AA54">
        <f>BAWANA!X54+BAWANA!Y54</f>
        <v>26.57</v>
      </c>
      <c r="AB54">
        <f>BAWANA!AE54+BAWANA!AF54</f>
        <v>26.57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216.86</v>
      </c>
      <c r="E55">
        <f>BAWANA!AM55</f>
        <v>0</v>
      </c>
      <c r="F55">
        <f t="shared" si="4"/>
        <v>256</v>
      </c>
      <c r="G55">
        <f t="shared" si="5"/>
        <v>216.86</v>
      </c>
      <c r="H55" s="154"/>
      <c r="I55">
        <f>BRPL_EOD!AK55+BRPL_EOD!AL55</f>
        <v>82.72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57.8</v>
      </c>
      <c r="N55">
        <f t="shared" si="0"/>
        <v>216.85000000000002</v>
      </c>
      <c r="O55" s="154">
        <f t="shared" si="1"/>
        <v>9.9999999999909051E-3</v>
      </c>
      <c r="P55">
        <v>82.723814618399814</v>
      </c>
      <c r="Q55">
        <v>41.451911459534244</v>
      </c>
      <c r="R55">
        <v>5.8202683882868342</v>
      </c>
      <c r="S55">
        <v>29.061340096841132</v>
      </c>
      <c r="T55">
        <v>57.802665436937971</v>
      </c>
      <c r="U55" s="156">
        <f t="shared" si="2"/>
        <v>216.86</v>
      </c>
      <c r="V55" s="154">
        <f t="shared" si="3"/>
        <v>0</v>
      </c>
      <c r="Y55">
        <f>BAWANA!AW55+BAWANA!AX55</f>
        <v>26.57</v>
      </c>
      <c r="Z55">
        <f>BAWANA!BD55+BAWANA!BE55</f>
        <v>26.57</v>
      </c>
      <c r="AA55">
        <f>BAWANA!X55+BAWANA!Y55</f>
        <v>26.57</v>
      </c>
      <c r="AB55">
        <f>BAWANA!AE55+BAWANA!AF55</f>
        <v>26.57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216.86</v>
      </c>
      <c r="E56">
        <f>BAWANA!AM56</f>
        <v>0</v>
      </c>
      <c r="F56">
        <f t="shared" si="4"/>
        <v>256</v>
      </c>
      <c r="G56">
        <f t="shared" si="5"/>
        <v>216.86</v>
      </c>
      <c r="H56" s="154"/>
      <c r="I56">
        <f>BRPL_EOD!AK56+BRPL_EOD!AL56</f>
        <v>82.72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57.8</v>
      </c>
      <c r="N56">
        <f t="shared" si="0"/>
        <v>216.85000000000002</v>
      </c>
      <c r="O56" s="154">
        <f t="shared" si="1"/>
        <v>9.9999999999909051E-3</v>
      </c>
      <c r="P56">
        <v>82.723814618399814</v>
      </c>
      <c r="Q56">
        <v>41.451911459534244</v>
      </c>
      <c r="R56">
        <v>5.8202683882868342</v>
      </c>
      <c r="S56">
        <v>29.061340096841132</v>
      </c>
      <c r="T56">
        <v>57.802665436937971</v>
      </c>
      <c r="U56" s="156">
        <f t="shared" si="2"/>
        <v>216.86</v>
      </c>
      <c r="V56" s="154">
        <f t="shared" si="3"/>
        <v>0</v>
      </c>
      <c r="Y56">
        <f>BAWANA!AW56+BAWANA!AX56</f>
        <v>26.57</v>
      </c>
      <c r="Z56">
        <f>BAWANA!BD56+BAWANA!BE56</f>
        <v>26.57</v>
      </c>
      <c r="AA56">
        <f>BAWANA!X56+BAWANA!Y56</f>
        <v>26.57</v>
      </c>
      <c r="AB56">
        <f>BAWANA!AE56+BAWANA!AF56</f>
        <v>26.57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216.86</v>
      </c>
      <c r="E57">
        <f>BAWANA!AM57</f>
        <v>0</v>
      </c>
      <c r="F57">
        <f t="shared" si="4"/>
        <v>256</v>
      </c>
      <c r="G57">
        <f t="shared" si="5"/>
        <v>216.86</v>
      </c>
      <c r="H57" s="154"/>
      <c r="I57">
        <f>BRPL_EOD!AK57+BRPL_EOD!AL57</f>
        <v>82.72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57.8</v>
      </c>
      <c r="N57">
        <f t="shared" si="0"/>
        <v>216.85000000000002</v>
      </c>
      <c r="O57" s="154">
        <f t="shared" si="1"/>
        <v>9.9999999999909051E-3</v>
      </c>
      <c r="P57">
        <v>82.723814618399814</v>
      </c>
      <c r="Q57">
        <v>41.451911459534244</v>
      </c>
      <c r="R57">
        <v>5.8202683882868342</v>
      </c>
      <c r="S57">
        <v>29.061340096841132</v>
      </c>
      <c r="T57">
        <v>57.802665436937971</v>
      </c>
      <c r="U57" s="156">
        <f t="shared" si="2"/>
        <v>216.86</v>
      </c>
      <c r="V57" s="154">
        <f t="shared" si="3"/>
        <v>0</v>
      </c>
      <c r="Y57">
        <f>BAWANA!AW57+BAWANA!AX57</f>
        <v>26.57</v>
      </c>
      <c r="Z57">
        <f>BAWANA!BD57+BAWANA!BE57</f>
        <v>26.57</v>
      </c>
      <c r="AA57">
        <f>BAWANA!X57+BAWANA!Y57</f>
        <v>26.57</v>
      </c>
      <c r="AB57">
        <f>BAWANA!AE57+BAWANA!AF57</f>
        <v>26.57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216.86</v>
      </c>
      <c r="E58">
        <f>BAWANA!AM58</f>
        <v>0</v>
      </c>
      <c r="F58">
        <f t="shared" si="4"/>
        <v>256</v>
      </c>
      <c r="G58">
        <f t="shared" si="5"/>
        <v>216.86</v>
      </c>
      <c r="H58" s="154"/>
      <c r="I58">
        <f>BRPL_EOD!AK58+BRPL_EOD!AL58</f>
        <v>82.72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57.8</v>
      </c>
      <c r="N58">
        <f t="shared" si="0"/>
        <v>216.85000000000002</v>
      </c>
      <c r="O58" s="154">
        <f t="shared" si="1"/>
        <v>9.9999999999909051E-3</v>
      </c>
      <c r="P58">
        <v>82.723814618399814</v>
      </c>
      <c r="Q58">
        <v>41.451911459534244</v>
      </c>
      <c r="R58">
        <v>5.8202683882868342</v>
      </c>
      <c r="S58">
        <v>29.061340096841132</v>
      </c>
      <c r="T58">
        <v>57.802665436937971</v>
      </c>
      <c r="U58" s="156">
        <f t="shared" si="2"/>
        <v>216.86</v>
      </c>
      <c r="V58" s="154">
        <f t="shared" si="3"/>
        <v>0</v>
      </c>
      <c r="Y58">
        <f>BAWANA!AW58+BAWANA!AX58</f>
        <v>26.57</v>
      </c>
      <c r="Z58">
        <f>BAWANA!BD58+BAWANA!BE58</f>
        <v>26.57</v>
      </c>
      <c r="AA58">
        <f>BAWANA!X58+BAWANA!Y58</f>
        <v>26.57</v>
      </c>
      <c r="AB58">
        <f>BAWANA!AE58+BAWANA!AF58</f>
        <v>26.57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216.86</v>
      </c>
      <c r="E59">
        <f>BAWANA!AM59</f>
        <v>0</v>
      </c>
      <c r="F59">
        <f t="shared" si="4"/>
        <v>256</v>
      </c>
      <c r="G59">
        <f t="shared" si="5"/>
        <v>216.86</v>
      </c>
      <c r="H59" s="154"/>
      <c r="I59">
        <f>BRPL_EOD!AK59+BRPL_EOD!AL59</f>
        <v>82.72</v>
      </c>
      <c r="J59">
        <f>BYPL_EOD!AK59+BYPL_EOD!AL59</f>
        <v>41.45</v>
      </c>
      <c r="K59">
        <f>MES_EOD!AK59+MES_EOD!AL59</f>
        <v>5.82</v>
      </c>
      <c r="L59">
        <f>NDMC_EOD!AK59+NDMC_EOD!AL59</f>
        <v>29.06</v>
      </c>
      <c r="M59">
        <f>TPDDL_EOD!AK59+TPDDL_EOD!AL59</f>
        <v>57.8</v>
      </c>
      <c r="N59">
        <f t="shared" si="0"/>
        <v>216.85000000000002</v>
      </c>
      <c r="O59" s="154">
        <f t="shared" si="1"/>
        <v>9.9999999999909051E-3</v>
      </c>
      <c r="P59">
        <v>82.723814618399814</v>
      </c>
      <c r="Q59">
        <v>41.451911459534244</v>
      </c>
      <c r="R59">
        <v>5.8202683882868342</v>
      </c>
      <c r="S59">
        <v>29.061340096841132</v>
      </c>
      <c r="T59">
        <v>57.802665436937971</v>
      </c>
      <c r="U59" s="156">
        <f t="shared" si="2"/>
        <v>216.86</v>
      </c>
      <c r="V59" s="154">
        <f t="shared" si="3"/>
        <v>0</v>
      </c>
      <c r="Y59">
        <f>BAWANA!AW59+BAWANA!AX59</f>
        <v>26.57</v>
      </c>
      <c r="Z59">
        <f>BAWANA!BD59+BAWANA!BE59</f>
        <v>26.57</v>
      </c>
      <c r="AA59">
        <f>BAWANA!X59+BAWANA!Y59</f>
        <v>26.57</v>
      </c>
      <c r="AB59">
        <f>BAWANA!AE59+BAWANA!AF59</f>
        <v>26.57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216.86</v>
      </c>
      <c r="E60">
        <f>BAWANA!AM60</f>
        <v>0</v>
      </c>
      <c r="F60">
        <f t="shared" si="4"/>
        <v>256</v>
      </c>
      <c r="G60">
        <f t="shared" si="5"/>
        <v>216.86</v>
      </c>
      <c r="H60" s="154"/>
      <c r="I60">
        <f>BRPL_EOD!AK60+BRPL_EOD!AL60</f>
        <v>82.72</v>
      </c>
      <c r="J60">
        <f>BYPL_EOD!AK60+BYPL_EOD!AL60</f>
        <v>41.45</v>
      </c>
      <c r="K60">
        <f>MES_EOD!AK60+MES_EOD!AL60</f>
        <v>5.82</v>
      </c>
      <c r="L60">
        <f>NDMC_EOD!AK60+NDMC_EOD!AL60</f>
        <v>29.06</v>
      </c>
      <c r="M60">
        <f>TPDDL_EOD!AK60+TPDDL_EOD!AL60</f>
        <v>57.8</v>
      </c>
      <c r="N60">
        <f t="shared" si="0"/>
        <v>216.85000000000002</v>
      </c>
      <c r="O60" s="154">
        <f t="shared" si="1"/>
        <v>9.9999999999909051E-3</v>
      </c>
      <c r="P60">
        <v>82.723814618399814</v>
      </c>
      <c r="Q60">
        <v>41.451911459534244</v>
      </c>
      <c r="R60">
        <v>5.8202683882868342</v>
      </c>
      <c r="S60">
        <v>29.061340096841132</v>
      </c>
      <c r="T60">
        <v>57.802665436937971</v>
      </c>
      <c r="U60" s="156">
        <f t="shared" si="2"/>
        <v>216.86</v>
      </c>
      <c r="V60" s="154">
        <f t="shared" si="3"/>
        <v>0</v>
      </c>
      <c r="Y60">
        <f>BAWANA!AW60+BAWANA!AX60</f>
        <v>26.57</v>
      </c>
      <c r="Z60">
        <f>BAWANA!BD60+BAWANA!BE60</f>
        <v>26.57</v>
      </c>
      <c r="AA60">
        <f>BAWANA!X60+BAWANA!Y60</f>
        <v>26.57</v>
      </c>
      <c r="AB60">
        <f>BAWANA!AE60+BAWANA!AF60</f>
        <v>26.57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216.86</v>
      </c>
      <c r="E61">
        <f>BAWANA!AM61</f>
        <v>0</v>
      </c>
      <c r="F61">
        <f t="shared" si="4"/>
        <v>256</v>
      </c>
      <c r="G61">
        <f t="shared" si="5"/>
        <v>216.86</v>
      </c>
      <c r="H61" s="154"/>
      <c r="I61">
        <f>BRPL_EOD!AK61+BRPL_EOD!AL61</f>
        <v>82.72</v>
      </c>
      <c r="J61">
        <f>BYPL_EOD!AK61+BYPL_EOD!AL61</f>
        <v>41.45</v>
      </c>
      <c r="K61">
        <f>MES_EOD!AK61+MES_EOD!AL61</f>
        <v>5.82</v>
      </c>
      <c r="L61">
        <f>NDMC_EOD!AK61+NDMC_EOD!AL61</f>
        <v>29.06</v>
      </c>
      <c r="M61">
        <f>TPDDL_EOD!AK61+TPDDL_EOD!AL61</f>
        <v>57.8</v>
      </c>
      <c r="N61">
        <f t="shared" si="0"/>
        <v>216.85000000000002</v>
      </c>
      <c r="O61" s="154">
        <f t="shared" si="1"/>
        <v>9.9999999999909051E-3</v>
      </c>
      <c r="P61">
        <v>82.723814618399814</v>
      </c>
      <c r="Q61">
        <v>41.451911459534244</v>
      </c>
      <c r="R61">
        <v>5.8202683882868342</v>
      </c>
      <c r="S61">
        <v>29.061340096841132</v>
      </c>
      <c r="T61">
        <v>57.802665436937971</v>
      </c>
      <c r="U61" s="156">
        <f t="shared" si="2"/>
        <v>216.86</v>
      </c>
      <c r="V61" s="154">
        <f t="shared" si="3"/>
        <v>0</v>
      </c>
      <c r="Y61">
        <f>BAWANA!AW61+BAWANA!AX61</f>
        <v>26.57</v>
      </c>
      <c r="Z61">
        <f>BAWANA!BD61+BAWANA!BE61</f>
        <v>26.57</v>
      </c>
      <c r="AA61">
        <f>BAWANA!X61+BAWANA!Y61</f>
        <v>26.57</v>
      </c>
      <c r="AB61">
        <f>BAWANA!AE61+BAWANA!AF61</f>
        <v>26.57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216.86</v>
      </c>
      <c r="E62">
        <f>BAWANA!AM62</f>
        <v>0</v>
      </c>
      <c r="F62">
        <f t="shared" si="4"/>
        <v>256</v>
      </c>
      <c r="G62">
        <f t="shared" si="5"/>
        <v>216.86</v>
      </c>
      <c r="H62" s="154"/>
      <c r="I62">
        <f>BRPL_EOD!AK62+BRPL_EOD!AL62</f>
        <v>82.72</v>
      </c>
      <c r="J62">
        <f>BYPL_EOD!AK62+BYPL_EOD!AL62</f>
        <v>41.45</v>
      </c>
      <c r="K62">
        <f>MES_EOD!AK62+MES_EOD!AL62</f>
        <v>5.82</v>
      </c>
      <c r="L62">
        <f>NDMC_EOD!AK62+NDMC_EOD!AL62</f>
        <v>29.06</v>
      </c>
      <c r="M62">
        <f>TPDDL_EOD!AK62+TPDDL_EOD!AL62</f>
        <v>57.8</v>
      </c>
      <c r="N62">
        <f t="shared" si="0"/>
        <v>216.85000000000002</v>
      </c>
      <c r="O62" s="154">
        <f t="shared" si="1"/>
        <v>9.9999999999909051E-3</v>
      </c>
      <c r="P62">
        <v>82.723814618399814</v>
      </c>
      <c r="Q62">
        <v>41.451911459534244</v>
      </c>
      <c r="R62">
        <v>5.8202683882868342</v>
      </c>
      <c r="S62">
        <v>29.061340096841132</v>
      </c>
      <c r="T62">
        <v>57.802665436937971</v>
      </c>
      <c r="U62" s="156">
        <f t="shared" si="2"/>
        <v>216.86</v>
      </c>
      <c r="V62" s="154">
        <f t="shared" si="3"/>
        <v>0</v>
      </c>
      <c r="Y62">
        <f>BAWANA!AW62+BAWANA!AX62</f>
        <v>26.57</v>
      </c>
      <c r="Z62">
        <f>BAWANA!BD62+BAWANA!BE62</f>
        <v>26.57</v>
      </c>
      <c r="AA62">
        <f>BAWANA!X62+BAWANA!Y62</f>
        <v>26.57</v>
      </c>
      <c r="AB62">
        <f>BAWANA!AE62+BAWANA!AF62</f>
        <v>26.57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216.86</v>
      </c>
      <c r="E63">
        <f>BAWANA!AM63</f>
        <v>0</v>
      </c>
      <c r="F63">
        <f t="shared" si="4"/>
        <v>256</v>
      </c>
      <c r="G63">
        <f t="shared" si="5"/>
        <v>216.86</v>
      </c>
      <c r="H63" s="154"/>
      <c r="I63">
        <f>BRPL_EOD!AK63+BRPL_EOD!AL63</f>
        <v>82.72</v>
      </c>
      <c r="J63">
        <f>BYPL_EOD!AK63+BYPL_EOD!AL63</f>
        <v>41.45</v>
      </c>
      <c r="K63">
        <f>MES_EOD!AK63+MES_EOD!AL63</f>
        <v>5.82</v>
      </c>
      <c r="L63">
        <f>NDMC_EOD!AK63+NDMC_EOD!AL63</f>
        <v>29.06</v>
      </c>
      <c r="M63">
        <f>TPDDL_EOD!AK63+TPDDL_EOD!AL63</f>
        <v>57.8</v>
      </c>
      <c r="N63">
        <f t="shared" si="0"/>
        <v>216.85000000000002</v>
      </c>
      <c r="O63" s="154">
        <f t="shared" si="1"/>
        <v>9.9999999999909051E-3</v>
      </c>
      <c r="P63">
        <v>82.723814618399814</v>
      </c>
      <c r="Q63">
        <v>41.451911459534244</v>
      </c>
      <c r="R63">
        <v>5.8202683882868342</v>
      </c>
      <c r="S63">
        <v>29.061340096841132</v>
      </c>
      <c r="T63">
        <v>57.802665436937971</v>
      </c>
      <c r="U63" s="156">
        <f t="shared" si="2"/>
        <v>216.86</v>
      </c>
      <c r="V63" s="154">
        <f t="shared" si="3"/>
        <v>0</v>
      </c>
      <c r="Y63">
        <f>BAWANA!AW63+BAWANA!AX63</f>
        <v>26.57</v>
      </c>
      <c r="Z63">
        <f>BAWANA!BD63+BAWANA!BE63</f>
        <v>26.57</v>
      </c>
      <c r="AA63">
        <f>BAWANA!X63+BAWANA!Y63</f>
        <v>26.57</v>
      </c>
      <c r="AB63">
        <f>BAWANA!AE63+BAWANA!AF63</f>
        <v>26.57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216.86</v>
      </c>
      <c r="E64">
        <f>BAWANA!AM64</f>
        <v>0</v>
      </c>
      <c r="F64">
        <f t="shared" si="4"/>
        <v>256</v>
      </c>
      <c r="G64">
        <f t="shared" si="5"/>
        <v>216.86</v>
      </c>
      <c r="H64" s="154"/>
      <c r="I64">
        <f>BRPL_EOD!AK64+BRPL_EOD!AL64</f>
        <v>82.72</v>
      </c>
      <c r="J64">
        <f>BYPL_EOD!AK64+BYPL_EOD!AL64</f>
        <v>41.45</v>
      </c>
      <c r="K64">
        <f>MES_EOD!AK64+MES_EOD!AL64</f>
        <v>5.82</v>
      </c>
      <c r="L64">
        <f>NDMC_EOD!AK64+NDMC_EOD!AL64</f>
        <v>29.06</v>
      </c>
      <c r="M64">
        <f>TPDDL_EOD!AK64+TPDDL_EOD!AL64</f>
        <v>57.8</v>
      </c>
      <c r="N64">
        <f t="shared" si="0"/>
        <v>216.85000000000002</v>
      </c>
      <c r="O64" s="154">
        <f t="shared" si="1"/>
        <v>9.9999999999909051E-3</v>
      </c>
      <c r="P64">
        <v>82.723814618399814</v>
      </c>
      <c r="Q64">
        <v>41.451911459534244</v>
      </c>
      <c r="R64">
        <v>5.8202683882868342</v>
      </c>
      <c r="S64">
        <v>29.061340096841132</v>
      </c>
      <c r="T64">
        <v>57.802665436937971</v>
      </c>
      <c r="U64" s="156">
        <f t="shared" si="2"/>
        <v>216.86</v>
      </c>
      <c r="V64" s="154">
        <f t="shared" si="3"/>
        <v>0</v>
      </c>
      <c r="Y64">
        <f>BAWANA!AW64+BAWANA!AX64</f>
        <v>26.57</v>
      </c>
      <c r="Z64">
        <f>BAWANA!BD64+BAWANA!BE64</f>
        <v>26.57</v>
      </c>
      <c r="AA64">
        <f>BAWANA!X64+BAWANA!Y64</f>
        <v>26.57</v>
      </c>
      <c r="AB64">
        <f>BAWANA!AE64+BAWANA!AF64</f>
        <v>26.57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216.86</v>
      </c>
      <c r="E65">
        <f>BAWANA!AM65</f>
        <v>0</v>
      </c>
      <c r="F65">
        <f t="shared" si="4"/>
        <v>256</v>
      </c>
      <c r="G65">
        <f t="shared" si="5"/>
        <v>216.86</v>
      </c>
      <c r="H65" s="154"/>
      <c r="I65">
        <f>BRPL_EOD!AK65+BRPL_EOD!AL65</f>
        <v>82.72</v>
      </c>
      <c r="J65">
        <f>BYPL_EOD!AK65+BYPL_EOD!AL65</f>
        <v>41.45</v>
      </c>
      <c r="K65">
        <f>MES_EOD!AK65+MES_EOD!AL65</f>
        <v>5.82</v>
      </c>
      <c r="L65">
        <f>NDMC_EOD!AK65+NDMC_EOD!AL65</f>
        <v>29.06</v>
      </c>
      <c r="M65">
        <f>TPDDL_EOD!AK65+TPDDL_EOD!AL65</f>
        <v>57.8</v>
      </c>
      <c r="N65">
        <f t="shared" si="0"/>
        <v>216.85000000000002</v>
      </c>
      <c r="O65" s="154">
        <f t="shared" si="1"/>
        <v>9.9999999999909051E-3</v>
      </c>
      <c r="P65">
        <v>82.723814618399814</v>
      </c>
      <c r="Q65">
        <v>41.451911459534244</v>
      </c>
      <c r="R65">
        <v>5.8202683882868342</v>
      </c>
      <c r="S65">
        <v>29.061340096841132</v>
      </c>
      <c r="T65">
        <v>57.802665436937971</v>
      </c>
      <c r="U65" s="156">
        <f t="shared" si="2"/>
        <v>216.86</v>
      </c>
      <c r="V65" s="154">
        <f t="shared" si="3"/>
        <v>0</v>
      </c>
      <c r="Y65">
        <f>BAWANA!AW65+BAWANA!AX65</f>
        <v>26.57</v>
      </c>
      <c r="Z65">
        <f>BAWANA!BD65+BAWANA!BE65</f>
        <v>26.57</v>
      </c>
      <c r="AA65">
        <f>BAWANA!X65+BAWANA!Y65</f>
        <v>26.57</v>
      </c>
      <c r="AB65">
        <f>BAWANA!AE65+BAWANA!AF65</f>
        <v>26.57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216.86</v>
      </c>
      <c r="E66">
        <f>BAWANA!AM66</f>
        <v>0</v>
      </c>
      <c r="F66">
        <f t="shared" si="4"/>
        <v>256</v>
      </c>
      <c r="G66">
        <f t="shared" si="5"/>
        <v>216.86</v>
      </c>
      <c r="H66" s="154"/>
      <c r="I66">
        <f>BRPL_EOD!AK66+BRPL_EOD!AL66</f>
        <v>82.72</v>
      </c>
      <c r="J66">
        <f>BYPL_EOD!AK66+BYPL_EOD!AL66</f>
        <v>41.45</v>
      </c>
      <c r="K66">
        <f>MES_EOD!AK66+MES_EOD!AL66</f>
        <v>5.82</v>
      </c>
      <c r="L66">
        <f>NDMC_EOD!AK66+NDMC_EOD!AL66</f>
        <v>29.06</v>
      </c>
      <c r="M66">
        <f>TPDDL_EOD!AK66+TPDDL_EOD!AL66</f>
        <v>57.8</v>
      </c>
      <c r="N66">
        <f t="shared" si="0"/>
        <v>216.85000000000002</v>
      </c>
      <c r="O66" s="154">
        <f t="shared" si="1"/>
        <v>9.9999999999909051E-3</v>
      </c>
      <c r="P66">
        <v>82.723814618399814</v>
      </c>
      <c r="Q66">
        <v>41.451911459534244</v>
      </c>
      <c r="R66">
        <v>5.8202683882868342</v>
      </c>
      <c r="S66">
        <v>29.061340096841132</v>
      </c>
      <c r="T66">
        <v>57.802665436937971</v>
      </c>
      <c r="U66" s="156">
        <f t="shared" si="2"/>
        <v>216.86</v>
      </c>
      <c r="V66" s="154">
        <f t="shared" si="3"/>
        <v>0</v>
      </c>
      <c r="Y66">
        <f>BAWANA!AW66+BAWANA!AX66</f>
        <v>26.57</v>
      </c>
      <c r="Z66">
        <f>BAWANA!BD66+BAWANA!BE66</f>
        <v>26.57</v>
      </c>
      <c r="AA66">
        <f>BAWANA!X66+BAWANA!Y66</f>
        <v>26.57</v>
      </c>
      <c r="AB66">
        <f>BAWANA!AE66+BAWANA!AF66</f>
        <v>26.57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216.86</v>
      </c>
      <c r="E67">
        <f>BAWANA!AM67</f>
        <v>0</v>
      </c>
      <c r="F67">
        <f t="shared" si="4"/>
        <v>256</v>
      </c>
      <c r="G67">
        <f t="shared" si="5"/>
        <v>216.86</v>
      </c>
      <c r="H67" s="154"/>
      <c r="I67">
        <f>BRPL_EOD!AK67+BRPL_EOD!AL67</f>
        <v>82.72</v>
      </c>
      <c r="J67">
        <f>BYPL_EOD!AK67+BYPL_EOD!AL67</f>
        <v>41.45</v>
      </c>
      <c r="K67">
        <f>MES_EOD!AK67+MES_EOD!AL67</f>
        <v>5.82</v>
      </c>
      <c r="L67">
        <f>NDMC_EOD!AK67+NDMC_EOD!AL67</f>
        <v>29.06</v>
      </c>
      <c r="M67">
        <f>TPDDL_EOD!AK67+TPDDL_EOD!AL67</f>
        <v>57.8</v>
      </c>
      <c r="N67">
        <f t="shared" ref="N67:N98" si="7">SUM(I67:M67)</f>
        <v>216.85000000000002</v>
      </c>
      <c r="O67" s="154">
        <f t="shared" ref="O67:O98" si="8">G67-N67</f>
        <v>9.9999999999909051E-3</v>
      </c>
      <c r="P67">
        <v>82.723814618399814</v>
      </c>
      <c r="Q67">
        <v>41.451911459534244</v>
      </c>
      <c r="R67">
        <v>5.8202683882868342</v>
      </c>
      <c r="S67">
        <v>29.061340096841132</v>
      </c>
      <c r="T67">
        <v>57.802665436937971</v>
      </c>
      <c r="U67" s="156">
        <f t="shared" ref="U67:U98" si="9">SUM(P67:T67)</f>
        <v>216.86</v>
      </c>
      <c r="V67" s="154">
        <f t="shared" ref="V67:V99" si="10">G67-U67</f>
        <v>0</v>
      </c>
      <c r="Y67">
        <f>BAWANA!AW67+BAWANA!AX67</f>
        <v>26.57</v>
      </c>
      <c r="Z67">
        <f>BAWANA!BD67+BAWANA!BE67</f>
        <v>26.57</v>
      </c>
      <c r="AA67">
        <f>BAWANA!X67+BAWANA!Y67</f>
        <v>26.57</v>
      </c>
      <c r="AB67">
        <f>BAWANA!AE67+BAWANA!AF67</f>
        <v>26.57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216.86</v>
      </c>
      <c r="H68" s="154"/>
      <c r="I68">
        <f>BRPL_EOD!AK68+BRPL_EOD!AL68</f>
        <v>82.72</v>
      </c>
      <c r="J68">
        <f>BYPL_EOD!AK68+BYPL_EOD!AL68</f>
        <v>41.45</v>
      </c>
      <c r="K68">
        <f>MES_EOD!AK68+MES_EOD!AL68</f>
        <v>5.82</v>
      </c>
      <c r="L68">
        <f>NDMC_EOD!AK68+NDMC_EOD!AL68</f>
        <v>29.06</v>
      </c>
      <c r="M68">
        <f>TPDDL_EOD!AK68+TPDDL_EOD!AL68</f>
        <v>57.8</v>
      </c>
      <c r="N68">
        <f t="shared" si="7"/>
        <v>216.85000000000002</v>
      </c>
      <c r="O68" s="154">
        <f t="shared" si="8"/>
        <v>9.9999999999909051E-3</v>
      </c>
      <c r="P68">
        <v>82.723814618399814</v>
      </c>
      <c r="Q68">
        <v>41.451911459534244</v>
      </c>
      <c r="R68">
        <v>5.8202683882868342</v>
      </c>
      <c r="S68">
        <v>29.061340096841132</v>
      </c>
      <c r="T68">
        <v>57.802665436937971</v>
      </c>
      <c r="U68" s="156">
        <f t="shared" si="9"/>
        <v>216.86</v>
      </c>
      <c r="V68" s="154">
        <f t="shared" si="10"/>
        <v>0</v>
      </c>
      <c r="Y68">
        <f>BAWANA!AW68+BAWANA!AX68</f>
        <v>26.57</v>
      </c>
      <c r="Z68">
        <f>BAWANA!BD68+BAWANA!BE68</f>
        <v>26.57</v>
      </c>
      <c r="AA68">
        <f>BAWANA!X68+BAWANA!Y68</f>
        <v>26.57</v>
      </c>
      <c r="AB68">
        <f>BAWANA!AE68+BAWANA!AF68</f>
        <v>26.57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216.86</v>
      </c>
      <c r="E69">
        <f>BAWANA!AM69</f>
        <v>0</v>
      </c>
      <c r="F69">
        <f t="shared" si="11"/>
        <v>256</v>
      </c>
      <c r="G69">
        <f t="shared" si="12"/>
        <v>216.86</v>
      </c>
      <c r="H69" s="154"/>
      <c r="I69">
        <f>BRPL_EOD!AK69+BRPL_EOD!AL69</f>
        <v>82.72</v>
      </c>
      <c r="J69">
        <f>BYPL_EOD!AK69+BYPL_EOD!AL69</f>
        <v>41.45</v>
      </c>
      <c r="K69">
        <f>MES_EOD!AK69+MES_EOD!AL69</f>
        <v>5.82</v>
      </c>
      <c r="L69">
        <f>NDMC_EOD!AK69+NDMC_EOD!AL69</f>
        <v>29.06</v>
      </c>
      <c r="M69">
        <f>TPDDL_EOD!AK69+TPDDL_EOD!AL69</f>
        <v>57.8</v>
      </c>
      <c r="N69">
        <f t="shared" si="7"/>
        <v>216.85000000000002</v>
      </c>
      <c r="O69" s="154">
        <f t="shared" si="8"/>
        <v>9.9999999999909051E-3</v>
      </c>
      <c r="P69">
        <v>82.723814618399814</v>
      </c>
      <c r="Q69">
        <v>41.451911459534244</v>
      </c>
      <c r="R69">
        <v>5.8202683882868342</v>
      </c>
      <c r="S69">
        <v>29.061340096841132</v>
      </c>
      <c r="T69">
        <v>57.802665436937971</v>
      </c>
      <c r="U69" s="156">
        <f t="shared" si="9"/>
        <v>216.86</v>
      </c>
      <c r="V69" s="154">
        <f t="shared" si="10"/>
        <v>0</v>
      </c>
      <c r="Y69">
        <f>BAWANA!AW69+BAWANA!AX69</f>
        <v>26.57</v>
      </c>
      <c r="Z69">
        <f>BAWANA!BD69+BAWANA!BE69</f>
        <v>26.57</v>
      </c>
      <c r="AA69">
        <f>BAWANA!X69+BAWANA!Y69</f>
        <v>26.57</v>
      </c>
      <c r="AB69">
        <f>BAWANA!AE69+BAWANA!AF69</f>
        <v>26.57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216.86</v>
      </c>
      <c r="E70">
        <f>BAWANA!AM70</f>
        <v>0</v>
      </c>
      <c r="F70">
        <f t="shared" si="11"/>
        <v>256</v>
      </c>
      <c r="G70">
        <f t="shared" si="12"/>
        <v>216.86</v>
      </c>
      <c r="H70" s="154"/>
      <c r="I70">
        <f>BRPL_EOD!AK70+BRPL_EOD!AL70</f>
        <v>82.72</v>
      </c>
      <c r="J70">
        <f>BYPL_EOD!AK70+BYPL_EOD!AL70</f>
        <v>41.45</v>
      </c>
      <c r="K70">
        <f>MES_EOD!AK70+MES_EOD!AL70</f>
        <v>5.82</v>
      </c>
      <c r="L70">
        <f>NDMC_EOD!AK70+NDMC_EOD!AL70</f>
        <v>29.06</v>
      </c>
      <c r="M70">
        <f>TPDDL_EOD!AK70+TPDDL_EOD!AL70</f>
        <v>57.8</v>
      </c>
      <c r="N70">
        <f t="shared" si="7"/>
        <v>216.85000000000002</v>
      </c>
      <c r="O70" s="154">
        <f t="shared" si="8"/>
        <v>9.9999999999909051E-3</v>
      </c>
      <c r="P70">
        <v>82.723814618399814</v>
      </c>
      <c r="Q70">
        <v>41.451911459534244</v>
      </c>
      <c r="R70">
        <v>5.8202683882868342</v>
      </c>
      <c r="S70">
        <v>29.061340096841132</v>
      </c>
      <c r="T70">
        <v>57.802665436937971</v>
      </c>
      <c r="U70" s="156">
        <f t="shared" si="9"/>
        <v>216.86</v>
      </c>
      <c r="V70" s="154">
        <f t="shared" si="10"/>
        <v>0</v>
      </c>
      <c r="Y70">
        <f>BAWANA!AW70+BAWANA!AX70</f>
        <v>26.57</v>
      </c>
      <c r="Z70">
        <f>BAWANA!BD70+BAWANA!BE70</f>
        <v>26.57</v>
      </c>
      <c r="AA70">
        <f>BAWANA!X70+BAWANA!Y70</f>
        <v>26.57</v>
      </c>
      <c r="AB70">
        <f>BAWANA!AE70+BAWANA!AF70</f>
        <v>26.57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216.86</v>
      </c>
      <c r="E71">
        <f>BAWANA!AM71</f>
        <v>0</v>
      </c>
      <c r="F71">
        <f t="shared" si="11"/>
        <v>256</v>
      </c>
      <c r="G71">
        <f t="shared" si="12"/>
        <v>216.86</v>
      </c>
      <c r="H71" s="154"/>
      <c r="I71">
        <f>BRPL_EOD!AK71+BRPL_EOD!AL71</f>
        <v>82.72</v>
      </c>
      <c r="J71">
        <f>BYPL_EOD!AK71+BYPL_EOD!AL71</f>
        <v>41.45</v>
      </c>
      <c r="K71">
        <f>MES_EOD!AK71+MES_EOD!AL71</f>
        <v>5.82</v>
      </c>
      <c r="L71">
        <f>NDMC_EOD!AK71+NDMC_EOD!AL71</f>
        <v>29.06</v>
      </c>
      <c r="M71">
        <f>TPDDL_EOD!AK71+TPDDL_EOD!AL71</f>
        <v>57.8</v>
      </c>
      <c r="N71">
        <f t="shared" si="7"/>
        <v>216.85000000000002</v>
      </c>
      <c r="O71" s="154">
        <f t="shared" si="8"/>
        <v>9.9999999999909051E-3</v>
      </c>
      <c r="P71">
        <v>82.723814618399814</v>
      </c>
      <c r="Q71">
        <v>41.451911459534244</v>
      </c>
      <c r="R71">
        <v>5.8202683882868342</v>
      </c>
      <c r="S71">
        <v>29.061340096841132</v>
      </c>
      <c r="T71">
        <v>57.802665436937971</v>
      </c>
      <c r="U71" s="156">
        <f t="shared" si="9"/>
        <v>216.86</v>
      </c>
      <c r="V71" s="154">
        <f t="shared" si="10"/>
        <v>0</v>
      </c>
      <c r="Y71">
        <f>BAWANA!AW71+BAWANA!AX71</f>
        <v>26.57</v>
      </c>
      <c r="Z71">
        <f>BAWANA!BD71+BAWANA!BE71</f>
        <v>26.57</v>
      </c>
      <c r="AA71">
        <f>BAWANA!X71+BAWANA!Y71</f>
        <v>26.57</v>
      </c>
      <c r="AB71">
        <f>BAWANA!AE71+BAWANA!AF71</f>
        <v>26.57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216.86</v>
      </c>
      <c r="E72">
        <f>BAWANA!AM72</f>
        <v>0</v>
      </c>
      <c r="F72">
        <f t="shared" si="11"/>
        <v>256</v>
      </c>
      <c r="G72">
        <f t="shared" si="12"/>
        <v>216.86</v>
      </c>
      <c r="H72" s="154"/>
      <c r="I72">
        <f>BRPL_EOD!AK72+BRPL_EOD!AL72</f>
        <v>82.72</v>
      </c>
      <c r="J72">
        <f>BYPL_EOD!AK72+BYPL_EOD!AL72</f>
        <v>41.45</v>
      </c>
      <c r="K72">
        <f>MES_EOD!AK72+MES_EOD!AL72</f>
        <v>5.82</v>
      </c>
      <c r="L72">
        <f>NDMC_EOD!AK72+NDMC_EOD!AL72</f>
        <v>29.06</v>
      </c>
      <c r="M72">
        <f>TPDDL_EOD!AK72+TPDDL_EOD!AL72</f>
        <v>57.8</v>
      </c>
      <c r="N72">
        <f t="shared" si="7"/>
        <v>216.85000000000002</v>
      </c>
      <c r="O72" s="154">
        <f t="shared" si="8"/>
        <v>9.9999999999909051E-3</v>
      </c>
      <c r="P72">
        <v>82.723814618399814</v>
      </c>
      <c r="Q72">
        <v>41.451911459534244</v>
      </c>
      <c r="R72">
        <v>5.8202683882868342</v>
      </c>
      <c r="S72">
        <v>29.061340096841132</v>
      </c>
      <c r="T72">
        <v>57.802665436937971</v>
      </c>
      <c r="U72" s="156">
        <f t="shared" si="9"/>
        <v>216.86</v>
      </c>
      <c r="V72" s="154">
        <f t="shared" si="10"/>
        <v>0</v>
      </c>
      <c r="Y72">
        <f>BAWANA!AW72+BAWANA!AX72</f>
        <v>26.57</v>
      </c>
      <c r="Z72">
        <f>BAWANA!BD72+BAWANA!BE72</f>
        <v>26.57</v>
      </c>
      <c r="AA72">
        <f>BAWANA!X72+BAWANA!Y72</f>
        <v>26.57</v>
      </c>
      <c r="AB72">
        <f>BAWANA!AE72+BAWANA!AF72</f>
        <v>26.57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216.86</v>
      </c>
      <c r="E73">
        <f>BAWANA!AM73</f>
        <v>0</v>
      </c>
      <c r="F73">
        <f t="shared" si="11"/>
        <v>256</v>
      </c>
      <c r="G73">
        <f t="shared" si="12"/>
        <v>216.86</v>
      </c>
      <c r="H73" s="154"/>
      <c r="I73">
        <f>BRPL_EOD!AK73+BRPL_EOD!AL73</f>
        <v>82.72</v>
      </c>
      <c r="J73">
        <f>BYPL_EOD!AK73+BYPL_EOD!AL73</f>
        <v>41.45</v>
      </c>
      <c r="K73">
        <f>MES_EOD!AK73+MES_EOD!AL73</f>
        <v>5.82</v>
      </c>
      <c r="L73">
        <f>NDMC_EOD!AK73+NDMC_EOD!AL73</f>
        <v>29.06</v>
      </c>
      <c r="M73">
        <f>TPDDL_EOD!AK73+TPDDL_EOD!AL73</f>
        <v>57.8</v>
      </c>
      <c r="N73">
        <f t="shared" si="7"/>
        <v>216.85000000000002</v>
      </c>
      <c r="O73" s="154">
        <f t="shared" si="8"/>
        <v>9.9999999999909051E-3</v>
      </c>
      <c r="P73">
        <v>82.723814618399814</v>
      </c>
      <c r="Q73">
        <v>41.451911459534244</v>
      </c>
      <c r="R73">
        <v>5.8202683882868342</v>
      </c>
      <c r="S73">
        <v>29.061340096841132</v>
      </c>
      <c r="T73">
        <v>57.802665436937971</v>
      </c>
      <c r="U73" s="156">
        <f t="shared" si="9"/>
        <v>216.86</v>
      </c>
      <c r="V73" s="154">
        <f t="shared" si="10"/>
        <v>0</v>
      </c>
      <c r="Y73">
        <f>BAWANA!AW73+BAWANA!AX73</f>
        <v>26.57</v>
      </c>
      <c r="Z73">
        <f>BAWANA!BD73+BAWANA!BE73</f>
        <v>26.57</v>
      </c>
      <c r="AA73">
        <f>BAWANA!X73+BAWANA!Y73</f>
        <v>26.57</v>
      </c>
      <c r="AB73">
        <f>BAWANA!AE73+BAWANA!AF73</f>
        <v>26.57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216.86</v>
      </c>
      <c r="E74">
        <f>BAWANA!AM74</f>
        <v>0</v>
      </c>
      <c r="F74">
        <f t="shared" si="11"/>
        <v>256</v>
      </c>
      <c r="G74">
        <f t="shared" si="12"/>
        <v>216.86</v>
      </c>
      <c r="H74" s="154"/>
      <c r="I74">
        <f>BRPL_EOD!AK74+BRPL_EOD!AL74</f>
        <v>82.72</v>
      </c>
      <c r="J74">
        <f>BYPL_EOD!AK74+BYPL_EOD!AL74</f>
        <v>41.45</v>
      </c>
      <c r="K74">
        <f>MES_EOD!AK74+MES_EOD!AL74</f>
        <v>5.82</v>
      </c>
      <c r="L74">
        <f>NDMC_EOD!AK74+NDMC_EOD!AL74</f>
        <v>29.06</v>
      </c>
      <c r="M74">
        <f>TPDDL_EOD!AK74+TPDDL_EOD!AL74</f>
        <v>57.8</v>
      </c>
      <c r="N74">
        <f t="shared" si="7"/>
        <v>216.85000000000002</v>
      </c>
      <c r="O74" s="154">
        <f t="shared" si="8"/>
        <v>9.9999999999909051E-3</v>
      </c>
      <c r="P74">
        <v>82.723814618399814</v>
      </c>
      <c r="Q74">
        <v>41.451911459534244</v>
      </c>
      <c r="R74">
        <v>5.8202683882868342</v>
      </c>
      <c r="S74">
        <v>29.061340096841132</v>
      </c>
      <c r="T74">
        <v>57.802665436937971</v>
      </c>
      <c r="U74" s="156">
        <f t="shared" si="9"/>
        <v>216.86</v>
      </c>
      <c r="V74" s="154">
        <f t="shared" si="10"/>
        <v>0</v>
      </c>
      <c r="Y74">
        <f>BAWANA!AW74+BAWANA!AX74</f>
        <v>26.57</v>
      </c>
      <c r="Z74">
        <f>BAWANA!BD74+BAWANA!BE74</f>
        <v>26.57</v>
      </c>
      <c r="AA74">
        <f>BAWANA!X74+BAWANA!Y74</f>
        <v>26.57</v>
      </c>
      <c r="AB74">
        <f>BAWANA!AE74+BAWANA!AF74</f>
        <v>26.57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216.86</v>
      </c>
      <c r="E75">
        <f>BAWANA!AM75</f>
        <v>0</v>
      </c>
      <c r="F75">
        <f t="shared" si="11"/>
        <v>256</v>
      </c>
      <c r="G75">
        <f t="shared" si="12"/>
        <v>216.86</v>
      </c>
      <c r="H75" s="154"/>
      <c r="I75">
        <f>BRPL_EOD!AK75+BRPL_EOD!AL75</f>
        <v>82.72</v>
      </c>
      <c r="J75">
        <f>BYPL_EOD!AK75+BYPL_EOD!AL75</f>
        <v>41.45</v>
      </c>
      <c r="K75">
        <f>MES_EOD!AK75+MES_EOD!AL75</f>
        <v>5.82</v>
      </c>
      <c r="L75">
        <f>NDMC_EOD!AK75+NDMC_EOD!AL75</f>
        <v>29.06</v>
      </c>
      <c r="M75">
        <f>TPDDL_EOD!AK75+TPDDL_EOD!AL75</f>
        <v>57.8</v>
      </c>
      <c r="N75">
        <f t="shared" si="7"/>
        <v>216.85000000000002</v>
      </c>
      <c r="O75" s="154">
        <f t="shared" si="8"/>
        <v>9.9999999999909051E-3</v>
      </c>
      <c r="P75">
        <v>82.723814618399814</v>
      </c>
      <c r="Q75">
        <v>41.451911459534244</v>
      </c>
      <c r="R75">
        <v>5.8202683882868342</v>
      </c>
      <c r="S75">
        <v>29.061340096841132</v>
      </c>
      <c r="T75">
        <v>57.802665436937971</v>
      </c>
      <c r="U75" s="156">
        <f t="shared" si="9"/>
        <v>216.86</v>
      </c>
      <c r="V75" s="154">
        <f t="shared" si="10"/>
        <v>0</v>
      </c>
      <c r="Y75">
        <f>BAWANA!AW75+BAWANA!AX75</f>
        <v>26.57</v>
      </c>
      <c r="Z75">
        <f>BAWANA!BD75+BAWANA!BE75</f>
        <v>26.57</v>
      </c>
      <c r="AA75">
        <f>BAWANA!X75+BAWANA!Y75</f>
        <v>26.57</v>
      </c>
      <c r="AB75">
        <f>BAWANA!AE75+BAWANA!AF75</f>
        <v>26.57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216.86</v>
      </c>
      <c r="E76">
        <f>BAWANA!AM76</f>
        <v>0</v>
      </c>
      <c r="F76">
        <f t="shared" si="11"/>
        <v>256</v>
      </c>
      <c r="G76">
        <f t="shared" si="12"/>
        <v>216.86</v>
      </c>
      <c r="H76" s="154"/>
      <c r="I76">
        <f>BRPL_EOD!AK76+BRPL_EOD!AL76</f>
        <v>82.72</v>
      </c>
      <c r="J76">
        <f>BYPL_EOD!AK76+BYPL_EOD!AL76</f>
        <v>41.45</v>
      </c>
      <c r="K76">
        <f>MES_EOD!AK76+MES_EOD!AL76</f>
        <v>5.82</v>
      </c>
      <c r="L76">
        <f>NDMC_EOD!AK76+NDMC_EOD!AL76</f>
        <v>29.06</v>
      </c>
      <c r="M76">
        <f>TPDDL_EOD!AK76+TPDDL_EOD!AL76</f>
        <v>57.8</v>
      </c>
      <c r="N76">
        <f t="shared" si="7"/>
        <v>216.85000000000002</v>
      </c>
      <c r="O76" s="154">
        <f t="shared" si="8"/>
        <v>9.9999999999909051E-3</v>
      </c>
      <c r="P76">
        <v>82.723814618399814</v>
      </c>
      <c r="Q76">
        <v>41.451911459534244</v>
      </c>
      <c r="R76">
        <v>5.8202683882868342</v>
      </c>
      <c r="S76">
        <v>29.061340096841132</v>
      </c>
      <c r="T76">
        <v>57.802665436937971</v>
      </c>
      <c r="U76" s="156">
        <f t="shared" si="9"/>
        <v>216.86</v>
      </c>
      <c r="V76" s="154">
        <f t="shared" si="10"/>
        <v>0</v>
      </c>
      <c r="Y76">
        <f>BAWANA!AW76+BAWANA!AX76</f>
        <v>26.57</v>
      </c>
      <c r="Z76">
        <f>BAWANA!BD76+BAWANA!BE76</f>
        <v>26.57</v>
      </c>
      <c r="AA76">
        <f>BAWANA!X76+BAWANA!Y76</f>
        <v>26.57</v>
      </c>
      <c r="AB76">
        <f>BAWANA!AE76+BAWANA!AF76</f>
        <v>26.57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216.86</v>
      </c>
      <c r="E77">
        <f>BAWANA!AM77</f>
        <v>0</v>
      </c>
      <c r="F77">
        <f t="shared" si="11"/>
        <v>256</v>
      </c>
      <c r="G77">
        <f t="shared" si="12"/>
        <v>216.86</v>
      </c>
      <c r="H77" s="154"/>
      <c r="I77">
        <f>BRPL_EOD!AK77+BRPL_EOD!AL77</f>
        <v>82.72</v>
      </c>
      <c r="J77">
        <f>BYPL_EOD!AK77+BYPL_EOD!AL77</f>
        <v>41.45</v>
      </c>
      <c r="K77">
        <f>MES_EOD!AK77+MES_EOD!AL77</f>
        <v>5.82</v>
      </c>
      <c r="L77">
        <f>NDMC_EOD!AK77+NDMC_EOD!AL77</f>
        <v>29.06</v>
      </c>
      <c r="M77">
        <f>TPDDL_EOD!AK77+TPDDL_EOD!AL77</f>
        <v>57.8</v>
      </c>
      <c r="N77">
        <f t="shared" si="7"/>
        <v>216.85000000000002</v>
      </c>
      <c r="O77" s="154">
        <f t="shared" si="8"/>
        <v>9.9999999999909051E-3</v>
      </c>
      <c r="P77">
        <v>82.723814618399814</v>
      </c>
      <c r="Q77">
        <v>41.451911459534244</v>
      </c>
      <c r="R77">
        <v>5.8202683882868342</v>
      </c>
      <c r="S77">
        <v>29.061340096841132</v>
      </c>
      <c r="T77">
        <v>57.802665436937971</v>
      </c>
      <c r="U77" s="156">
        <f t="shared" si="9"/>
        <v>216.86</v>
      </c>
      <c r="V77" s="154">
        <f t="shared" si="10"/>
        <v>0</v>
      </c>
      <c r="Y77">
        <f>BAWANA!AW77+BAWANA!AX77</f>
        <v>26.57</v>
      </c>
      <c r="Z77">
        <f>BAWANA!BD77+BAWANA!BE77</f>
        <v>26.57</v>
      </c>
      <c r="AA77">
        <f>BAWANA!X77+BAWANA!Y77</f>
        <v>26.57</v>
      </c>
      <c r="AB77">
        <f>BAWANA!AE77+BAWANA!AF77</f>
        <v>26.57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229.39999999999998</v>
      </c>
      <c r="E78">
        <f>BAWANA!AM78</f>
        <v>0</v>
      </c>
      <c r="F78">
        <f t="shared" si="11"/>
        <v>256</v>
      </c>
      <c r="G78">
        <f t="shared" si="12"/>
        <v>229.39999999999998</v>
      </c>
      <c r="H78" s="154"/>
      <c r="I78">
        <f>BRPL_EOD!AK78+BRPL_EOD!AL78</f>
        <v>75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229.4</v>
      </c>
      <c r="O78" s="154">
        <f t="shared" si="8"/>
        <v>0</v>
      </c>
      <c r="P78">
        <v>74.999999999999986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229.39999999999998</v>
      </c>
      <c r="V78" s="154">
        <f t="shared" si="10"/>
        <v>0</v>
      </c>
      <c r="Y78">
        <f>BAWANA!AW78+BAWANA!AX78</f>
        <v>20.3</v>
      </c>
      <c r="Z78">
        <f>BAWANA!BD78+BAWANA!BE78</f>
        <v>20.3</v>
      </c>
      <c r="AA78">
        <f>BAWANA!X78+BAWANA!Y78</f>
        <v>20.3</v>
      </c>
      <c r="AB78">
        <f>BAWANA!AE78+BAWANA!AF78</f>
        <v>20.3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229.39999999999998</v>
      </c>
      <c r="E79">
        <f>BAWANA!AM79</f>
        <v>0</v>
      </c>
      <c r="F79">
        <f t="shared" si="11"/>
        <v>256</v>
      </c>
      <c r="G79">
        <f t="shared" si="12"/>
        <v>229.39999999999998</v>
      </c>
      <c r="H79" s="154"/>
      <c r="I79">
        <f>BRPL_EOD!AK79+BRPL_EOD!AL79</f>
        <v>75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229.4</v>
      </c>
      <c r="O79" s="154">
        <f t="shared" si="8"/>
        <v>0</v>
      </c>
      <c r="P79">
        <v>74.999999999999986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229.39999999999998</v>
      </c>
      <c r="V79" s="154">
        <f t="shared" si="10"/>
        <v>0</v>
      </c>
      <c r="Y79">
        <f>BAWANA!AW79+BAWANA!AX79</f>
        <v>20.3</v>
      </c>
      <c r="Z79">
        <f>BAWANA!BD79+BAWANA!BE79</f>
        <v>20.3</v>
      </c>
      <c r="AA79">
        <f>BAWANA!X79+BAWANA!Y79</f>
        <v>20.3</v>
      </c>
      <c r="AB79">
        <f>BAWANA!AE79+BAWANA!AF79</f>
        <v>20.3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229.39999999999998</v>
      </c>
      <c r="E80">
        <f>BAWANA!AM80</f>
        <v>0</v>
      </c>
      <c r="F80">
        <f t="shared" si="11"/>
        <v>256</v>
      </c>
      <c r="G80">
        <f t="shared" si="12"/>
        <v>229.39999999999998</v>
      </c>
      <c r="H80" s="154"/>
      <c r="I80">
        <f>BRPL_EOD!AK80+BRPL_EOD!AL80</f>
        <v>75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229.4</v>
      </c>
      <c r="O80" s="154">
        <f t="shared" si="8"/>
        <v>0</v>
      </c>
      <c r="P80">
        <v>74.999999999999986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229.39999999999998</v>
      </c>
      <c r="V80" s="154">
        <f t="shared" si="10"/>
        <v>0</v>
      </c>
      <c r="Y80">
        <f>BAWANA!AW80+BAWANA!AX80</f>
        <v>20.3</v>
      </c>
      <c r="Z80">
        <f>BAWANA!BD80+BAWANA!BE80</f>
        <v>20.3</v>
      </c>
      <c r="AA80">
        <f>BAWANA!X80+BAWANA!Y80</f>
        <v>20.3</v>
      </c>
      <c r="AB80">
        <f>BAWANA!AE80+BAWANA!AF80</f>
        <v>20.3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244.10000000000002</v>
      </c>
      <c r="E81">
        <f>BAWANA!AM81</f>
        <v>0</v>
      </c>
      <c r="F81">
        <f t="shared" si="11"/>
        <v>256</v>
      </c>
      <c r="G81">
        <f t="shared" si="12"/>
        <v>244.10000000000002</v>
      </c>
      <c r="H81" s="154"/>
      <c r="I81">
        <f>BRPL_EOD!AK81+BRPL_EOD!AL81</f>
        <v>99.62</v>
      </c>
      <c r="J81">
        <f>BYPL_EOD!AK81+BYPL_EOD!AL81</f>
        <v>40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244.1</v>
      </c>
      <c r="O81" s="154">
        <f t="shared" si="8"/>
        <v>0</v>
      </c>
      <c r="P81">
        <v>99.620000000000019</v>
      </c>
      <c r="Q81">
        <v>40.000000000000007</v>
      </c>
      <c r="R81">
        <v>5.8200000000000012</v>
      </c>
      <c r="S81">
        <v>29.060000000000002</v>
      </c>
      <c r="T81">
        <v>69.600000000000009</v>
      </c>
      <c r="U81" s="156">
        <f t="shared" si="9"/>
        <v>244.10000000000002</v>
      </c>
      <c r="V81" s="154">
        <f t="shared" si="10"/>
        <v>0</v>
      </c>
      <c r="Y81">
        <f>BAWANA!AW81+BAWANA!AX81</f>
        <v>12.95</v>
      </c>
      <c r="Z81">
        <f>BAWANA!BD81+BAWANA!BE81</f>
        <v>12.95</v>
      </c>
      <c r="AA81">
        <f>BAWANA!X81+BAWANA!Y81</f>
        <v>12.95</v>
      </c>
      <c r="AB81">
        <f>BAWANA!AE81+BAWANA!AF81</f>
        <v>12.95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244.10000000000002</v>
      </c>
      <c r="E82">
        <f>BAWANA!AM82</f>
        <v>0</v>
      </c>
      <c r="F82">
        <f t="shared" si="11"/>
        <v>256</v>
      </c>
      <c r="G82">
        <f t="shared" si="12"/>
        <v>244.10000000000002</v>
      </c>
      <c r="H82" s="154"/>
      <c r="I82">
        <f>BRPL_EOD!AK82+BRPL_EOD!AL82</f>
        <v>99.62</v>
      </c>
      <c r="J82">
        <f>BYPL_EOD!AK82+BYPL_EOD!AL82</f>
        <v>40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244.1</v>
      </c>
      <c r="O82" s="154">
        <f t="shared" si="8"/>
        <v>0</v>
      </c>
      <c r="P82">
        <v>99.620000000000019</v>
      </c>
      <c r="Q82">
        <v>40.000000000000007</v>
      </c>
      <c r="R82">
        <v>5.8200000000000012</v>
      </c>
      <c r="S82">
        <v>29.060000000000002</v>
      </c>
      <c r="T82">
        <v>69.600000000000009</v>
      </c>
      <c r="U82" s="156">
        <f t="shared" si="9"/>
        <v>244.10000000000002</v>
      </c>
      <c r="V82" s="154">
        <f t="shared" si="10"/>
        <v>0</v>
      </c>
      <c r="Y82">
        <f>BAWANA!AW82+BAWANA!AX82</f>
        <v>12.95</v>
      </c>
      <c r="Z82">
        <f>BAWANA!BD82+BAWANA!BE82</f>
        <v>12.95</v>
      </c>
      <c r="AA82">
        <f>BAWANA!X82+BAWANA!Y82</f>
        <v>12.95</v>
      </c>
      <c r="AB82">
        <f>BAWANA!AE82+BAWANA!AF82</f>
        <v>12.95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244.10000000000002</v>
      </c>
      <c r="E83">
        <f>BAWANA!AM83</f>
        <v>0</v>
      </c>
      <c r="F83">
        <f t="shared" si="11"/>
        <v>256</v>
      </c>
      <c r="G83">
        <f t="shared" si="12"/>
        <v>244.10000000000002</v>
      </c>
      <c r="H83" s="154"/>
      <c r="I83">
        <f>BRPL_EOD!AK83+BRPL_EOD!AL83</f>
        <v>99.62</v>
      </c>
      <c r="J83">
        <f>BYPL_EOD!AK83+BYPL_EOD!AL83</f>
        <v>40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244.1</v>
      </c>
      <c r="O83" s="154">
        <f t="shared" si="8"/>
        <v>0</v>
      </c>
      <c r="P83">
        <v>99.620000000000019</v>
      </c>
      <c r="Q83">
        <v>40.000000000000007</v>
      </c>
      <c r="R83">
        <v>5.8200000000000012</v>
      </c>
      <c r="S83">
        <v>29.060000000000002</v>
      </c>
      <c r="T83">
        <v>69.600000000000009</v>
      </c>
      <c r="U83" s="156">
        <f t="shared" si="9"/>
        <v>244.10000000000002</v>
      </c>
      <c r="V83" s="154">
        <f t="shared" si="10"/>
        <v>0</v>
      </c>
      <c r="Y83">
        <f>BAWANA!AW83+BAWANA!AX83</f>
        <v>12.95</v>
      </c>
      <c r="Z83">
        <f>BAWANA!BD83+BAWANA!BE83</f>
        <v>12.95</v>
      </c>
      <c r="AA83">
        <f>BAWANA!X83+BAWANA!Y83</f>
        <v>12.95</v>
      </c>
      <c r="AB83">
        <f>BAWANA!AE83+BAWANA!AF83</f>
        <v>12.95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244.10000000000002</v>
      </c>
      <c r="E84">
        <f>BAWANA!AM84</f>
        <v>0</v>
      </c>
      <c r="F84">
        <f t="shared" si="11"/>
        <v>256</v>
      </c>
      <c r="G84">
        <f t="shared" si="12"/>
        <v>244.10000000000002</v>
      </c>
      <c r="H84" s="154"/>
      <c r="I84">
        <f>BRPL_EOD!AK84+BRPL_EOD!AL84</f>
        <v>99.62</v>
      </c>
      <c r="J84">
        <f>BYPL_EOD!AK84+BYPL_EOD!AL84</f>
        <v>40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244.1</v>
      </c>
      <c r="O84" s="154">
        <f t="shared" si="8"/>
        <v>0</v>
      </c>
      <c r="P84">
        <v>99.620000000000019</v>
      </c>
      <c r="Q84">
        <v>40.000000000000007</v>
      </c>
      <c r="R84">
        <v>5.8200000000000012</v>
      </c>
      <c r="S84">
        <v>29.060000000000002</v>
      </c>
      <c r="T84">
        <v>69.600000000000009</v>
      </c>
      <c r="U84" s="156">
        <f t="shared" si="9"/>
        <v>244.10000000000002</v>
      </c>
      <c r="V84" s="154">
        <f t="shared" si="10"/>
        <v>0</v>
      </c>
      <c r="Y84">
        <f>BAWANA!AW84+BAWANA!AX84</f>
        <v>12.95</v>
      </c>
      <c r="Z84">
        <f>BAWANA!BD84+BAWANA!BE84</f>
        <v>12.95</v>
      </c>
      <c r="AA84">
        <f>BAWANA!X84+BAWANA!Y84</f>
        <v>12.95</v>
      </c>
      <c r="AB84">
        <f>BAWANA!AE84+BAWANA!AF84</f>
        <v>12.95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244.10000000000002</v>
      </c>
      <c r="E85">
        <f>BAWANA!AM85</f>
        <v>0</v>
      </c>
      <c r="F85">
        <f t="shared" si="11"/>
        <v>256</v>
      </c>
      <c r="G85">
        <f t="shared" si="12"/>
        <v>244.10000000000002</v>
      </c>
      <c r="H85" s="154"/>
      <c r="I85">
        <f>BRPL_EOD!AK85+BRPL_EOD!AL85</f>
        <v>99.62</v>
      </c>
      <c r="J85">
        <f>BYPL_EOD!AK85+BYPL_EOD!AL85</f>
        <v>40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244.1</v>
      </c>
      <c r="O85" s="154">
        <f t="shared" si="8"/>
        <v>0</v>
      </c>
      <c r="P85">
        <v>99.620000000000019</v>
      </c>
      <c r="Q85">
        <v>40.000000000000007</v>
      </c>
      <c r="R85">
        <v>5.8200000000000012</v>
      </c>
      <c r="S85">
        <v>29.060000000000002</v>
      </c>
      <c r="T85">
        <v>69.600000000000009</v>
      </c>
      <c r="U85" s="156">
        <f t="shared" si="9"/>
        <v>244.10000000000002</v>
      </c>
      <c r="V85" s="154">
        <f t="shared" si="10"/>
        <v>0</v>
      </c>
      <c r="Y85">
        <f>BAWANA!AW85+BAWANA!AX85</f>
        <v>12.95</v>
      </c>
      <c r="Z85">
        <f>BAWANA!BD85+BAWANA!BE85</f>
        <v>12.95</v>
      </c>
      <c r="AA85">
        <f>BAWANA!X85+BAWANA!Y85</f>
        <v>12.95</v>
      </c>
      <c r="AB85">
        <f>BAWANA!AE85+BAWANA!AF85</f>
        <v>12.95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244.10000000000002</v>
      </c>
      <c r="E86">
        <f>BAWANA!AM86</f>
        <v>0</v>
      </c>
      <c r="F86">
        <f t="shared" si="11"/>
        <v>256</v>
      </c>
      <c r="G86">
        <f t="shared" si="12"/>
        <v>244.10000000000002</v>
      </c>
      <c r="H86" s="154"/>
      <c r="I86">
        <f>BRPL_EOD!AK86+BRPL_EOD!AL86</f>
        <v>99.62</v>
      </c>
      <c r="J86">
        <f>BYPL_EOD!AK86+BYPL_EOD!AL86</f>
        <v>40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244.1</v>
      </c>
      <c r="O86" s="154">
        <f t="shared" si="8"/>
        <v>0</v>
      </c>
      <c r="P86">
        <v>99.620000000000019</v>
      </c>
      <c r="Q86">
        <v>40.000000000000007</v>
      </c>
      <c r="R86">
        <v>5.8200000000000012</v>
      </c>
      <c r="S86">
        <v>29.060000000000002</v>
      </c>
      <c r="T86">
        <v>69.600000000000009</v>
      </c>
      <c r="U86" s="156">
        <f t="shared" si="9"/>
        <v>244.10000000000002</v>
      </c>
      <c r="V86" s="154">
        <f t="shared" si="10"/>
        <v>0</v>
      </c>
      <c r="Y86">
        <f>BAWANA!AW86+BAWANA!AX86</f>
        <v>12.95</v>
      </c>
      <c r="Z86">
        <f>BAWANA!BD86+BAWANA!BE86</f>
        <v>12.95</v>
      </c>
      <c r="AA86">
        <f>BAWANA!X86+BAWANA!Y86</f>
        <v>12.95</v>
      </c>
      <c r="AB86">
        <f>BAWANA!AE86+BAWANA!AF86</f>
        <v>12.95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244.10000000000002</v>
      </c>
      <c r="E87">
        <f>BAWANA!AM87</f>
        <v>0</v>
      </c>
      <c r="F87">
        <f t="shared" si="11"/>
        <v>256</v>
      </c>
      <c r="G87">
        <f t="shared" si="12"/>
        <v>244.10000000000002</v>
      </c>
      <c r="H87" s="154"/>
      <c r="I87">
        <f>BRPL_EOD!AK87+BRPL_EOD!AL87</f>
        <v>99.62</v>
      </c>
      <c r="J87">
        <f>BYPL_EOD!AK87+BYPL_EOD!AL87</f>
        <v>40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244.1</v>
      </c>
      <c r="O87" s="154">
        <f t="shared" si="8"/>
        <v>0</v>
      </c>
      <c r="P87">
        <v>99.620000000000019</v>
      </c>
      <c r="Q87">
        <v>40.000000000000007</v>
      </c>
      <c r="R87">
        <v>5.8200000000000012</v>
      </c>
      <c r="S87">
        <v>29.060000000000002</v>
      </c>
      <c r="T87">
        <v>69.600000000000009</v>
      </c>
      <c r="U87" s="156">
        <f t="shared" si="9"/>
        <v>244.10000000000002</v>
      </c>
      <c r="V87" s="154">
        <f t="shared" si="10"/>
        <v>0</v>
      </c>
      <c r="Y87">
        <f>BAWANA!AW87+BAWANA!AX87</f>
        <v>12.95</v>
      </c>
      <c r="Z87">
        <f>BAWANA!BD87+BAWANA!BE87</f>
        <v>12.95</v>
      </c>
      <c r="AA87">
        <f>BAWANA!X87+BAWANA!Y87</f>
        <v>12.95</v>
      </c>
      <c r="AB87">
        <f>BAWANA!AE87+BAWANA!AF87</f>
        <v>12.95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244.10000000000002</v>
      </c>
      <c r="E88">
        <f>BAWANA!AM88</f>
        <v>0</v>
      </c>
      <c r="F88">
        <f t="shared" si="11"/>
        <v>256</v>
      </c>
      <c r="G88">
        <f t="shared" si="12"/>
        <v>244.10000000000002</v>
      </c>
      <c r="H88" s="154"/>
      <c r="I88">
        <f>BRPL_EOD!AK88+BRPL_EOD!AL88</f>
        <v>99.62</v>
      </c>
      <c r="J88">
        <f>BYPL_EOD!AK88+BYPL_EOD!AL88</f>
        <v>40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244.1</v>
      </c>
      <c r="O88" s="154">
        <f t="shared" si="8"/>
        <v>0</v>
      </c>
      <c r="P88">
        <v>99.620000000000019</v>
      </c>
      <c r="Q88">
        <v>40.000000000000007</v>
      </c>
      <c r="R88">
        <v>5.8200000000000012</v>
      </c>
      <c r="S88">
        <v>29.060000000000002</v>
      </c>
      <c r="T88">
        <v>69.600000000000009</v>
      </c>
      <c r="U88" s="156">
        <f t="shared" si="9"/>
        <v>244.10000000000002</v>
      </c>
      <c r="V88" s="154">
        <f t="shared" si="10"/>
        <v>0</v>
      </c>
      <c r="Y88">
        <f>BAWANA!AW88+BAWANA!AX88</f>
        <v>12.95</v>
      </c>
      <c r="Z88">
        <f>BAWANA!BD88+BAWANA!BE88</f>
        <v>12.95</v>
      </c>
      <c r="AA88">
        <f>BAWANA!X88+BAWANA!Y88</f>
        <v>12.95</v>
      </c>
      <c r="AB88">
        <f>BAWANA!AE88+BAWANA!AF88</f>
        <v>12.95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244.10000000000002</v>
      </c>
      <c r="E89">
        <f>BAWANA!AM89</f>
        <v>0</v>
      </c>
      <c r="F89">
        <f t="shared" si="11"/>
        <v>256</v>
      </c>
      <c r="G89">
        <f t="shared" si="12"/>
        <v>244.10000000000002</v>
      </c>
      <c r="H89" s="154"/>
      <c r="I89">
        <f>BRPL_EOD!AK89+BRPL_EOD!AL89</f>
        <v>99.62</v>
      </c>
      <c r="J89">
        <f>BYPL_EOD!AK89+BYPL_EOD!AL89</f>
        <v>40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244.1</v>
      </c>
      <c r="O89" s="154">
        <f t="shared" si="8"/>
        <v>0</v>
      </c>
      <c r="P89">
        <v>99.620000000000019</v>
      </c>
      <c r="Q89">
        <v>40.000000000000007</v>
      </c>
      <c r="R89">
        <v>5.8200000000000012</v>
      </c>
      <c r="S89">
        <v>29.060000000000002</v>
      </c>
      <c r="T89">
        <v>69.600000000000009</v>
      </c>
      <c r="U89" s="156">
        <f t="shared" si="9"/>
        <v>244.10000000000002</v>
      </c>
      <c r="V89" s="154">
        <f t="shared" si="10"/>
        <v>0</v>
      </c>
      <c r="Y89">
        <f>BAWANA!AW89+BAWANA!AX89</f>
        <v>12.95</v>
      </c>
      <c r="Z89">
        <f>BAWANA!BD89+BAWANA!BE89</f>
        <v>12.95</v>
      </c>
      <c r="AA89">
        <f>BAWANA!X89+BAWANA!Y89</f>
        <v>12.95</v>
      </c>
      <c r="AB89">
        <f>BAWANA!AE89+BAWANA!AF89</f>
        <v>12.95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244.10000000000002</v>
      </c>
      <c r="E90">
        <f>BAWANA!AM90</f>
        <v>0</v>
      </c>
      <c r="F90">
        <f t="shared" si="11"/>
        <v>256</v>
      </c>
      <c r="G90">
        <f t="shared" si="12"/>
        <v>244.10000000000002</v>
      </c>
      <c r="H90" s="154"/>
      <c r="I90">
        <f>BRPL_EOD!AK90+BRPL_EOD!AL90</f>
        <v>99.62</v>
      </c>
      <c r="J90">
        <f>BYPL_EOD!AK90+BYPL_EOD!AL90</f>
        <v>40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244.1</v>
      </c>
      <c r="O90" s="154">
        <f t="shared" si="8"/>
        <v>0</v>
      </c>
      <c r="P90">
        <v>99.620000000000019</v>
      </c>
      <c r="Q90">
        <v>40.000000000000007</v>
      </c>
      <c r="R90">
        <v>5.8200000000000012</v>
      </c>
      <c r="S90">
        <v>29.060000000000002</v>
      </c>
      <c r="T90">
        <v>69.600000000000009</v>
      </c>
      <c r="U90" s="156">
        <f t="shared" si="9"/>
        <v>244.10000000000002</v>
      </c>
      <c r="V90" s="154">
        <f t="shared" si="10"/>
        <v>0</v>
      </c>
      <c r="Y90">
        <f>BAWANA!AW90+BAWANA!AX90</f>
        <v>12.95</v>
      </c>
      <c r="Z90">
        <f>BAWANA!BD90+BAWANA!BE90</f>
        <v>12.95</v>
      </c>
      <c r="AA90">
        <f>BAWANA!X90+BAWANA!Y90</f>
        <v>12.95</v>
      </c>
      <c r="AB90">
        <f>BAWANA!AE90+BAWANA!AF90</f>
        <v>12.95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244.10000000000002</v>
      </c>
      <c r="E91">
        <f>BAWANA!AM91</f>
        <v>0</v>
      </c>
      <c r="F91">
        <f t="shared" si="11"/>
        <v>256</v>
      </c>
      <c r="G91">
        <f t="shared" si="12"/>
        <v>244.10000000000002</v>
      </c>
      <c r="H91" s="154"/>
      <c r="I91">
        <f>BRPL_EOD!AK91+BRPL_EOD!AL91</f>
        <v>99.62</v>
      </c>
      <c r="J91">
        <f>BYPL_EOD!AK91+BYPL_EOD!AL91</f>
        <v>40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244.1</v>
      </c>
      <c r="O91" s="154">
        <f t="shared" si="8"/>
        <v>0</v>
      </c>
      <c r="P91">
        <v>99.620000000000019</v>
      </c>
      <c r="Q91">
        <v>40.000000000000007</v>
      </c>
      <c r="R91">
        <v>5.8200000000000012</v>
      </c>
      <c r="S91">
        <v>29.060000000000002</v>
      </c>
      <c r="T91">
        <v>69.600000000000009</v>
      </c>
      <c r="U91" s="156">
        <f t="shared" si="9"/>
        <v>244.10000000000002</v>
      </c>
      <c r="V91" s="154">
        <f t="shared" si="10"/>
        <v>0</v>
      </c>
      <c r="Y91">
        <f>BAWANA!AW91+BAWANA!AX91</f>
        <v>12.95</v>
      </c>
      <c r="Z91">
        <f>BAWANA!BD91+BAWANA!BE91</f>
        <v>12.95</v>
      </c>
      <c r="AA91">
        <f>BAWANA!X91+BAWANA!Y91</f>
        <v>12.95</v>
      </c>
      <c r="AB91">
        <f>BAWANA!AE91+BAWANA!AF91</f>
        <v>12.95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244.10000000000002</v>
      </c>
      <c r="E92">
        <f>BAWANA!AM92</f>
        <v>0</v>
      </c>
      <c r="F92">
        <f t="shared" si="11"/>
        <v>256</v>
      </c>
      <c r="G92">
        <f t="shared" si="12"/>
        <v>244.10000000000002</v>
      </c>
      <c r="H92" s="154"/>
      <c r="I92">
        <f>BRPL_EOD!AK92+BRPL_EOD!AL92</f>
        <v>99.62</v>
      </c>
      <c r="J92">
        <f>BYPL_EOD!AK92+BYPL_EOD!AL92</f>
        <v>40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244.1</v>
      </c>
      <c r="O92" s="154">
        <f t="shared" si="8"/>
        <v>0</v>
      </c>
      <c r="P92">
        <v>99.620000000000019</v>
      </c>
      <c r="Q92">
        <v>40.000000000000007</v>
      </c>
      <c r="R92">
        <v>5.8200000000000012</v>
      </c>
      <c r="S92">
        <v>29.060000000000002</v>
      </c>
      <c r="T92">
        <v>69.600000000000009</v>
      </c>
      <c r="U92" s="156">
        <f t="shared" si="9"/>
        <v>244.10000000000002</v>
      </c>
      <c r="V92" s="154">
        <f t="shared" si="10"/>
        <v>0</v>
      </c>
      <c r="Y92">
        <f>BAWANA!AW92+BAWANA!AX92</f>
        <v>12.95</v>
      </c>
      <c r="Z92">
        <f>BAWANA!BD92+BAWANA!BE92</f>
        <v>12.95</v>
      </c>
      <c r="AA92">
        <f>BAWANA!X92+BAWANA!Y92</f>
        <v>12.95</v>
      </c>
      <c r="AB92">
        <f>BAWANA!AE92+BAWANA!AF92</f>
        <v>12.95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244.10000000000002</v>
      </c>
      <c r="E93">
        <f>BAWANA!AM93</f>
        <v>0</v>
      </c>
      <c r="F93">
        <f t="shared" si="11"/>
        <v>256</v>
      </c>
      <c r="G93">
        <f t="shared" si="12"/>
        <v>244.10000000000002</v>
      </c>
      <c r="H93" s="154"/>
      <c r="I93">
        <f>BRPL_EOD!AK93+BRPL_EOD!AL93</f>
        <v>99.62</v>
      </c>
      <c r="J93">
        <f>BYPL_EOD!AK93+BYPL_EOD!AL93</f>
        <v>40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244.1</v>
      </c>
      <c r="O93" s="154">
        <f t="shared" si="8"/>
        <v>0</v>
      </c>
      <c r="P93">
        <v>99.620000000000019</v>
      </c>
      <c r="Q93">
        <v>40.000000000000007</v>
      </c>
      <c r="R93">
        <v>5.8200000000000012</v>
      </c>
      <c r="S93">
        <v>29.060000000000002</v>
      </c>
      <c r="T93">
        <v>69.600000000000009</v>
      </c>
      <c r="U93" s="156">
        <f t="shared" si="9"/>
        <v>244.10000000000002</v>
      </c>
      <c r="V93" s="154">
        <f t="shared" si="10"/>
        <v>0</v>
      </c>
      <c r="Y93">
        <f>BAWANA!AW93+BAWANA!AX93</f>
        <v>12.95</v>
      </c>
      <c r="Z93">
        <f>BAWANA!BD93+BAWANA!BE93</f>
        <v>12.95</v>
      </c>
      <c r="AA93">
        <f>BAWANA!X93+BAWANA!Y93</f>
        <v>12.95</v>
      </c>
      <c r="AB93">
        <f>BAWANA!AE93+BAWANA!AF93</f>
        <v>12.95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244.10000000000002</v>
      </c>
      <c r="E94">
        <f>BAWANA!AM94</f>
        <v>0</v>
      </c>
      <c r="F94">
        <f t="shared" si="11"/>
        <v>256</v>
      </c>
      <c r="G94">
        <f t="shared" si="12"/>
        <v>244.10000000000002</v>
      </c>
      <c r="H94" s="154"/>
      <c r="I94">
        <f>BRPL_EOD!AK94+BRPL_EOD!AL94</f>
        <v>99.62</v>
      </c>
      <c r="J94">
        <f>BYPL_EOD!AK94+BYPL_EOD!AL94</f>
        <v>40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244.1</v>
      </c>
      <c r="O94" s="154">
        <f t="shared" si="8"/>
        <v>0</v>
      </c>
      <c r="P94">
        <v>99.620000000000019</v>
      </c>
      <c r="Q94">
        <v>40.000000000000007</v>
      </c>
      <c r="R94">
        <v>5.8200000000000012</v>
      </c>
      <c r="S94">
        <v>29.060000000000002</v>
      </c>
      <c r="T94">
        <v>69.600000000000009</v>
      </c>
      <c r="U94" s="156">
        <f t="shared" si="9"/>
        <v>244.10000000000002</v>
      </c>
      <c r="V94" s="154">
        <f t="shared" si="10"/>
        <v>0</v>
      </c>
      <c r="Y94">
        <f>BAWANA!AW94+BAWANA!AX94</f>
        <v>12.95</v>
      </c>
      <c r="Z94">
        <f>BAWANA!BD94+BAWANA!BE94</f>
        <v>12.95</v>
      </c>
      <c r="AA94">
        <f>BAWANA!X94+BAWANA!Y94</f>
        <v>12.95</v>
      </c>
      <c r="AB94">
        <f>BAWANA!AE94+BAWANA!AF94</f>
        <v>12.95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244.10000000000002</v>
      </c>
      <c r="E95">
        <f>BAWANA!AM95</f>
        <v>0</v>
      </c>
      <c r="F95">
        <f t="shared" si="11"/>
        <v>256</v>
      </c>
      <c r="G95">
        <f t="shared" si="12"/>
        <v>244.10000000000002</v>
      </c>
      <c r="H95" s="154"/>
      <c r="I95">
        <f>BRPL_EOD!AK95+BRPL_EOD!AL95</f>
        <v>99.62</v>
      </c>
      <c r="J95">
        <f>BYPL_EOD!AK95+BYPL_EOD!AL95</f>
        <v>40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244.1</v>
      </c>
      <c r="O95" s="154">
        <f t="shared" si="8"/>
        <v>0</v>
      </c>
      <c r="P95">
        <v>99.620000000000019</v>
      </c>
      <c r="Q95">
        <v>40.000000000000007</v>
      </c>
      <c r="R95">
        <v>5.8200000000000012</v>
      </c>
      <c r="S95">
        <v>29.060000000000002</v>
      </c>
      <c r="T95">
        <v>69.600000000000009</v>
      </c>
      <c r="U95" s="156">
        <f t="shared" si="9"/>
        <v>244.10000000000002</v>
      </c>
      <c r="V95" s="154">
        <f t="shared" si="10"/>
        <v>0</v>
      </c>
      <c r="Y95">
        <f>BAWANA!AW95+BAWANA!AX95</f>
        <v>12.95</v>
      </c>
      <c r="Z95">
        <f>BAWANA!BD95+BAWANA!BE95</f>
        <v>12.95</v>
      </c>
      <c r="AA95">
        <f>BAWANA!X95+BAWANA!Y95</f>
        <v>12.95</v>
      </c>
      <c r="AB95">
        <f>BAWANA!AE95+BAWANA!AF95</f>
        <v>12.95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244.10000000000002</v>
      </c>
      <c r="E96">
        <f>BAWANA!AM96</f>
        <v>0</v>
      </c>
      <c r="F96">
        <f t="shared" si="11"/>
        <v>256</v>
      </c>
      <c r="G96">
        <f t="shared" si="12"/>
        <v>244.10000000000002</v>
      </c>
      <c r="H96" s="154"/>
      <c r="I96">
        <f>BRPL_EOD!AK96+BRPL_EOD!AL96</f>
        <v>99.62</v>
      </c>
      <c r="J96">
        <f>BYPL_EOD!AK96+BYPL_EOD!AL96</f>
        <v>40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244.1</v>
      </c>
      <c r="O96" s="154">
        <f t="shared" si="8"/>
        <v>0</v>
      </c>
      <c r="P96">
        <v>99.620000000000019</v>
      </c>
      <c r="Q96">
        <v>40.000000000000007</v>
      </c>
      <c r="R96">
        <v>5.8200000000000012</v>
      </c>
      <c r="S96">
        <v>29.060000000000002</v>
      </c>
      <c r="T96">
        <v>69.600000000000009</v>
      </c>
      <c r="U96" s="156">
        <f t="shared" si="9"/>
        <v>244.10000000000002</v>
      </c>
      <c r="V96" s="154">
        <f t="shared" si="10"/>
        <v>0</v>
      </c>
      <c r="Y96">
        <f>BAWANA!AW96+BAWANA!AX96</f>
        <v>12.95</v>
      </c>
      <c r="Z96">
        <f>BAWANA!BD96+BAWANA!BE96</f>
        <v>12.95</v>
      </c>
      <c r="AA96">
        <f>BAWANA!X96+BAWANA!Y96</f>
        <v>12.95</v>
      </c>
      <c r="AB96">
        <f>BAWANA!AE96+BAWANA!AF96</f>
        <v>12.95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244.10000000000002</v>
      </c>
      <c r="E97">
        <f>BAWANA!AM97</f>
        <v>0</v>
      </c>
      <c r="F97">
        <f t="shared" si="11"/>
        <v>256</v>
      </c>
      <c r="G97">
        <f t="shared" si="12"/>
        <v>244.10000000000002</v>
      </c>
      <c r="H97" s="154"/>
      <c r="I97">
        <f>BRPL_EOD!AK97+BRPL_EOD!AL97</f>
        <v>99.62</v>
      </c>
      <c r="J97">
        <f>BYPL_EOD!AK97+BYPL_EOD!AL97</f>
        <v>40</v>
      </c>
      <c r="K97">
        <f>MES_EOD!AK97+MES_EOD!AL97</f>
        <v>5.82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244.1</v>
      </c>
      <c r="O97" s="154">
        <f t="shared" si="8"/>
        <v>0</v>
      </c>
      <c r="P97">
        <v>99.620000000000019</v>
      </c>
      <c r="Q97">
        <v>40.000000000000007</v>
      </c>
      <c r="R97">
        <v>5.8200000000000012</v>
      </c>
      <c r="S97">
        <v>29.060000000000002</v>
      </c>
      <c r="T97">
        <v>69.600000000000009</v>
      </c>
      <c r="U97" s="156">
        <f t="shared" si="9"/>
        <v>244.10000000000002</v>
      </c>
      <c r="V97" s="154">
        <f t="shared" si="10"/>
        <v>0</v>
      </c>
      <c r="Y97">
        <f>BAWANA!AW97+BAWANA!AX97</f>
        <v>12.95</v>
      </c>
      <c r="Z97">
        <f>BAWANA!BD97+BAWANA!BE97</f>
        <v>12.95</v>
      </c>
      <c r="AA97">
        <f>BAWANA!X97+BAWANA!Y97</f>
        <v>12.95</v>
      </c>
      <c r="AB97">
        <f>BAWANA!AE97+BAWANA!AF97</f>
        <v>12.95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244.10000000000002</v>
      </c>
      <c r="E98">
        <f>BAWANA!AM98</f>
        <v>0</v>
      </c>
      <c r="F98">
        <f t="shared" si="11"/>
        <v>256</v>
      </c>
      <c r="G98">
        <f t="shared" si="12"/>
        <v>244.10000000000002</v>
      </c>
      <c r="H98" s="154"/>
      <c r="I98">
        <f>BRPL_EOD!AK98+BRPL_EOD!AL98</f>
        <v>99.62</v>
      </c>
      <c r="J98">
        <f>BYPL_EOD!AK98+BYPL_EOD!AL98</f>
        <v>40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244.1</v>
      </c>
      <c r="O98" s="154">
        <f t="shared" si="8"/>
        <v>0</v>
      </c>
      <c r="P98">
        <v>99.620000000000019</v>
      </c>
      <c r="Q98">
        <v>40.000000000000007</v>
      </c>
      <c r="R98">
        <v>5.8200000000000012</v>
      </c>
      <c r="S98">
        <v>29.060000000000002</v>
      </c>
      <c r="T98">
        <v>69.600000000000009</v>
      </c>
      <c r="U98" s="156">
        <f t="shared" si="9"/>
        <v>244.10000000000002</v>
      </c>
      <c r="V98" s="154">
        <f t="shared" si="10"/>
        <v>0</v>
      </c>
      <c r="Y98">
        <f>BAWANA!AW98+BAWANA!AX98</f>
        <v>12.95</v>
      </c>
      <c r="Z98">
        <f>BAWANA!BD98+BAWANA!BE98</f>
        <v>12.95</v>
      </c>
      <c r="AA98">
        <f>BAWANA!X98+BAWANA!Y98</f>
        <v>12.95</v>
      </c>
      <c r="AB98">
        <f>BAWANA!AE98+BAWANA!AF98</f>
        <v>12.95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5.3888399999999992</v>
      </c>
      <c r="E99" s="156">
        <f t="shared" si="14"/>
        <v>0</v>
      </c>
      <c r="F99" s="156">
        <f t="shared" si="14"/>
        <v>6.1440000000000001</v>
      </c>
      <c r="G99" s="156">
        <f t="shared" si="14"/>
        <v>5.3888399999999992</v>
      </c>
      <c r="H99" s="156"/>
      <c r="I99" s="156">
        <f t="shared" si="14"/>
        <v>2.0542050000000005</v>
      </c>
      <c r="J99" s="156">
        <f t="shared" si="14"/>
        <v>1.0069124999999992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1.4904500000000034</v>
      </c>
      <c r="N99" s="156">
        <f t="shared" si="14"/>
        <v>5.388687499999997</v>
      </c>
      <c r="O99" s="156">
        <f t="shared" si="14"/>
        <v>1.524999999998613E-4</v>
      </c>
      <c r="P99" s="156">
        <f t="shared" si="14"/>
        <v>2.054263172930598</v>
      </c>
      <c r="Q99" s="156">
        <f t="shared" si="14"/>
        <v>1.0069416497578962</v>
      </c>
      <c r="R99" s="156">
        <f t="shared" si="14"/>
        <v>0.13968409292137415</v>
      </c>
      <c r="S99" s="156">
        <f t="shared" si="14"/>
        <v>0.69746043647682687</v>
      </c>
      <c r="T99" s="156">
        <f t="shared" si="14"/>
        <v>1.490490647913304</v>
      </c>
      <c r="U99" s="156">
        <f t="shared" si="14"/>
        <v>5.3888399999999992</v>
      </c>
      <c r="V99" s="156">
        <f t="shared" si="10"/>
        <v>0</v>
      </c>
      <c r="Y99" s="156">
        <f>SUM(Y3:Y98)/4000</f>
        <v>0.54557999999999918</v>
      </c>
      <c r="Z99" s="156">
        <f t="shared" ref="Z99:AD99" si="15">SUM(Z3:Z98)/4000</f>
        <v>0.54557999999999918</v>
      </c>
      <c r="AA99" s="156">
        <f t="shared" si="15"/>
        <v>0.54557999999999918</v>
      </c>
      <c r="AB99" s="156">
        <f t="shared" si="15"/>
        <v>0.54557999999999918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498</v>
      </c>
      <c r="C2" t="s">
        <v>499</v>
      </c>
      <c r="D2" t="s">
        <v>500</v>
      </c>
      <c r="E2" t="s">
        <v>502</v>
      </c>
      <c r="F2" t="s">
        <v>503</v>
      </c>
      <c r="G2" t="s">
        <v>504</v>
      </c>
      <c r="H2" t="s">
        <v>510</v>
      </c>
      <c r="I2" t="s">
        <v>511</v>
      </c>
      <c r="J2" t="s">
        <v>512</v>
      </c>
      <c r="K2" t="s">
        <v>513</v>
      </c>
      <c r="L2" t="s">
        <v>516</v>
      </c>
      <c r="M2" t="s">
        <v>523</v>
      </c>
      <c r="N2" t="s">
        <v>524</v>
      </c>
      <c r="O2" t="s">
        <v>525</v>
      </c>
      <c r="P2" t="s">
        <v>528</v>
      </c>
      <c r="Q2" t="s">
        <v>532</v>
      </c>
      <c r="R2" t="s">
        <v>533</v>
      </c>
      <c r="S2" t="s">
        <v>534</v>
      </c>
      <c r="T2" t="s">
        <v>535</v>
      </c>
      <c r="U2" t="s">
        <v>469</v>
      </c>
      <c r="V2" t="s">
        <v>454</v>
      </c>
      <c r="W2" t="s">
        <v>457</v>
      </c>
      <c r="Z2" t="s">
        <v>505</v>
      </c>
      <c r="AA2" t="s">
        <v>506</v>
      </c>
      <c r="AB2" t="s">
        <v>507</v>
      </c>
      <c r="AC2" t="s">
        <v>508</v>
      </c>
      <c r="AD2" t="s">
        <v>514</v>
      </c>
      <c r="AE2" t="s">
        <v>515</v>
      </c>
      <c r="AF2" t="s">
        <v>517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526</v>
      </c>
      <c r="AM2" t="s">
        <v>527</v>
      </c>
      <c r="AN2" t="s">
        <v>529</v>
      </c>
      <c r="AO2" t="s">
        <v>471</v>
      </c>
      <c r="AP2" t="s">
        <v>530</v>
      </c>
      <c r="AQ2" t="s">
        <v>531</v>
      </c>
      <c r="AR2" t="s">
        <v>536</v>
      </c>
      <c r="AS2" s="19"/>
      <c r="AT2" s="206" t="s">
        <v>453</v>
      </c>
      <c r="AU2" s="169"/>
      <c r="AV2" s="206" t="s">
        <v>497</v>
      </c>
      <c r="AW2" s="206" t="s">
        <v>501</v>
      </c>
      <c r="AX2" s="206" t="s">
        <v>509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0</v>
      </c>
      <c r="T3">
        <v>0</v>
      </c>
      <c r="U3">
        <v>275.625</v>
      </c>
      <c r="V3">
        <v>18.140473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28.594000000000001</v>
      </c>
      <c r="AG3">
        <v>30.544799999999999</v>
      </c>
      <c r="AH3">
        <v>152.94049999999999</v>
      </c>
      <c r="AI3">
        <v>29.279</v>
      </c>
      <c r="AJ3">
        <v>0</v>
      </c>
      <c r="AK3">
        <v>50.5062</v>
      </c>
      <c r="AL3">
        <v>79.364599999999996</v>
      </c>
      <c r="AM3">
        <v>15.996</v>
      </c>
      <c r="AN3">
        <v>0.91823999999999995</v>
      </c>
      <c r="AO3">
        <v>28.812000000000001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74.66</v>
      </c>
      <c r="BA3">
        <f>SUM(B3:AZ3)</f>
        <v>2837.437711</v>
      </c>
      <c r="BD3">
        <v>24.07</v>
      </c>
      <c r="BE3">
        <v>7.64</v>
      </c>
      <c r="BF3">
        <v>1.99</v>
      </c>
      <c r="BG3">
        <v>4.08</v>
      </c>
      <c r="BH3">
        <v>5.7</v>
      </c>
      <c r="BI3">
        <v>4.78</v>
      </c>
      <c r="BJ3">
        <v>3.11</v>
      </c>
      <c r="BK3">
        <v>4.1900000000000004</v>
      </c>
      <c r="BL3">
        <v>0.91</v>
      </c>
      <c r="BM3">
        <v>0</v>
      </c>
      <c r="BN3">
        <v>0.51</v>
      </c>
      <c r="BO3">
        <v>11.87</v>
      </c>
      <c r="BP3">
        <v>0</v>
      </c>
      <c r="BQ3">
        <v>4.42</v>
      </c>
      <c r="BR3">
        <v>1.0900000000000001</v>
      </c>
      <c r="BS3">
        <v>0.3</v>
      </c>
      <c r="BT3">
        <v>0</v>
      </c>
      <c r="BU3">
        <v>0</v>
      </c>
      <c r="BV3">
        <v>0</v>
      </c>
      <c r="BW3">
        <f>SUM(BD3:BV3)</f>
        <v>74.66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0</v>
      </c>
      <c r="T4">
        <v>0</v>
      </c>
      <c r="U4">
        <v>275.625</v>
      </c>
      <c r="V4">
        <v>18.140473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28.594000000000001</v>
      </c>
      <c r="AG4">
        <v>30.544799999999999</v>
      </c>
      <c r="AH4">
        <v>152.94049999999999</v>
      </c>
      <c r="AI4">
        <v>29.279</v>
      </c>
      <c r="AJ4">
        <v>0</v>
      </c>
      <c r="AK4">
        <v>50.5062</v>
      </c>
      <c r="AL4">
        <v>79.364599999999996</v>
      </c>
      <c r="AM4">
        <v>15.996</v>
      </c>
      <c r="AN4">
        <v>0.91823999999999995</v>
      </c>
      <c r="AO4">
        <v>28.812000000000001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74.66</v>
      </c>
      <c r="BA4">
        <f t="shared" ref="BA4:BA67" si="1">SUM(B4:AZ4)</f>
        <v>2837.437711</v>
      </c>
      <c r="BD4">
        <v>24.07</v>
      </c>
      <c r="BE4">
        <v>7.64</v>
      </c>
      <c r="BF4">
        <v>1.99</v>
      </c>
      <c r="BG4">
        <v>4.08</v>
      </c>
      <c r="BH4">
        <v>5.7</v>
      </c>
      <c r="BI4">
        <v>4.78</v>
      </c>
      <c r="BJ4">
        <v>3.11</v>
      </c>
      <c r="BK4">
        <v>4.1900000000000004</v>
      </c>
      <c r="BL4">
        <v>0.91</v>
      </c>
      <c r="BM4">
        <v>0</v>
      </c>
      <c r="BN4">
        <v>0.51</v>
      </c>
      <c r="BO4">
        <v>11.87</v>
      </c>
      <c r="BP4">
        <v>0</v>
      </c>
      <c r="BQ4">
        <v>4.42</v>
      </c>
      <c r="BR4">
        <v>1.0900000000000001</v>
      </c>
      <c r="BS4">
        <v>0.3</v>
      </c>
      <c r="BT4">
        <v>0</v>
      </c>
      <c r="BU4">
        <v>0</v>
      </c>
      <c r="BV4">
        <v>0</v>
      </c>
      <c r="BW4">
        <f t="shared" ref="BW4:BW67" si="2">SUM(BD4:BV4)</f>
        <v>74.66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0</v>
      </c>
      <c r="T5">
        <v>0</v>
      </c>
      <c r="U5">
        <v>275.625</v>
      </c>
      <c r="V5">
        <v>18.140473</v>
      </c>
      <c r="W5">
        <v>147.515625</v>
      </c>
      <c r="X5">
        <v>0</v>
      </c>
      <c r="Y5">
        <v>0</v>
      </c>
      <c r="Z5">
        <v>0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28.594000000000001</v>
      </c>
      <c r="AG5">
        <v>30.758400000000002</v>
      </c>
      <c r="AH5">
        <v>152.94049999999999</v>
      </c>
      <c r="AI5">
        <v>29.279</v>
      </c>
      <c r="AJ5">
        <v>0</v>
      </c>
      <c r="AK5">
        <v>50.5062</v>
      </c>
      <c r="AL5">
        <v>79.364599999999996</v>
      </c>
      <c r="AM5">
        <v>15.996</v>
      </c>
      <c r="AN5">
        <v>0.91823999999999995</v>
      </c>
      <c r="AO5">
        <v>28.812000000000001</v>
      </c>
      <c r="AP5">
        <v>12.9381</v>
      </c>
      <c r="AQ5">
        <v>62.244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74.89</v>
      </c>
      <c r="BA5">
        <f t="shared" si="1"/>
        <v>2817.6979740000002</v>
      </c>
      <c r="BD5">
        <v>24.07</v>
      </c>
      <c r="BE5">
        <v>7.64</v>
      </c>
      <c r="BF5">
        <v>2.0099999999999998</v>
      </c>
      <c r="BG5">
        <v>4.08</v>
      </c>
      <c r="BH5">
        <v>5.7</v>
      </c>
      <c r="BI5">
        <v>4.78</v>
      </c>
      <c r="BJ5">
        <v>3.11</v>
      </c>
      <c r="BK5">
        <v>4.1900000000000004</v>
      </c>
      <c r="BL5">
        <v>0.91</v>
      </c>
      <c r="BM5">
        <v>0</v>
      </c>
      <c r="BN5">
        <v>0.51</v>
      </c>
      <c r="BO5">
        <v>12.04</v>
      </c>
      <c r="BP5">
        <v>0</v>
      </c>
      <c r="BQ5">
        <v>4.42</v>
      </c>
      <c r="BR5">
        <v>1.0900000000000001</v>
      </c>
      <c r="BS5">
        <v>0.34</v>
      </c>
      <c r="BT5">
        <v>0</v>
      </c>
      <c r="BU5">
        <v>0</v>
      </c>
      <c r="BV5">
        <v>0</v>
      </c>
      <c r="BW5">
        <f t="shared" si="2"/>
        <v>74.89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0</v>
      </c>
      <c r="T6">
        <v>0</v>
      </c>
      <c r="U6">
        <v>275.625</v>
      </c>
      <c r="V6">
        <v>18.140473</v>
      </c>
      <c r="W6">
        <v>147.515625</v>
      </c>
      <c r="X6">
        <v>0</v>
      </c>
      <c r="Y6">
        <v>0</v>
      </c>
      <c r="Z6">
        <v>0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28.594000000000001</v>
      </c>
      <c r="AG6">
        <v>30.758400000000002</v>
      </c>
      <c r="AH6">
        <v>152.94049999999999</v>
      </c>
      <c r="AI6">
        <v>29.279</v>
      </c>
      <c r="AJ6">
        <v>0</v>
      </c>
      <c r="AK6">
        <v>50.5062</v>
      </c>
      <c r="AL6">
        <v>79.364599999999996</v>
      </c>
      <c r="AM6">
        <v>15.996</v>
      </c>
      <c r="AN6">
        <v>0.91823999999999995</v>
      </c>
      <c r="AO6">
        <v>28.812000000000001</v>
      </c>
      <c r="AP6">
        <v>12.9381</v>
      </c>
      <c r="AQ6">
        <v>62.244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74.92</v>
      </c>
      <c r="BA6">
        <f t="shared" si="1"/>
        <v>2817.7279740000004</v>
      </c>
      <c r="BD6">
        <v>24.07</v>
      </c>
      <c r="BE6">
        <v>7.64</v>
      </c>
      <c r="BF6">
        <v>2.0099999999999998</v>
      </c>
      <c r="BG6">
        <v>4.08</v>
      </c>
      <c r="BH6">
        <v>5.7</v>
      </c>
      <c r="BI6">
        <v>4.78</v>
      </c>
      <c r="BJ6">
        <v>3.11</v>
      </c>
      <c r="BK6">
        <v>4.1900000000000004</v>
      </c>
      <c r="BL6">
        <v>0.91</v>
      </c>
      <c r="BM6">
        <v>0</v>
      </c>
      <c r="BN6">
        <v>0.51</v>
      </c>
      <c r="BO6">
        <v>12.04</v>
      </c>
      <c r="BP6">
        <v>0</v>
      </c>
      <c r="BQ6">
        <v>4.42</v>
      </c>
      <c r="BR6">
        <v>1.0900000000000001</v>
      </c>
      <c r="BS6">
        <v>0.37</v>
      </c>
      <c r="BT6">
        <v>0</v>
      </c>
      <c r="BU6">
        <v>0</v>
      </c>
      <c r="BV6">
        <v>0</v>
      </c>
      <c r="BW6">
        <f t="shared" si="2"/>
        <v>74.92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0</v>
      </c>
      <c r="T7">
        <v>0</v>
      </c>
      <c r="U7">
        <v>275.625</v>
      </c>
      <c r="V7">
        <v>18.140473</v>
      </c>
      <c r="W7">
        <v>147.515625</v>
      </c>
      <c r="X7">
        <v>0</v>
      </c>
      <c r="Y7">
        <v>0</v>
      </c>
      <c r="Z7">
        <v>0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28.594000000000001</v>
      </c>
      <c r="AG7">
        <v>30.972000000000001</v>
      </c>
      <c r="AH7">
        <v>152.94049999999999</v>
      </c>
      <c r="AI7">
        <v>29.279</v>
      </c>
      <c r="AJ7">
        <v>0</v>
      </c>
      <c r="AK7">
        <v>50.5062</v>
      </c>
      <c r="AL7">
        <v>79.364599999999996</v>
      </c>
      <c r="AM7">
        <v>15.996</v>
      </c>
      <c r="AN7">
        <v>0.91823999999999995</v>
      </c>
      <c r="AO7">
        <v>28.812000000000001</v>
      </c>
      <c r="AP7">
        <v>12.9381</v>
      </c>
      <c r="AQ7">
        <v>62.244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74.95</v>
      </c>
      <c r="BA7">
        <f t="shared" si="1"/>
        <v>2817.9715740000001</v>
      </c>
      <c r="BD7">
        <v>24.07</v>
      </c>
      <c r="BE7">
        <v>7.64</v>
      </c>
      <c r="BF7">
        <v>2.0099999999999998</v>
      </c>
      <c r="BG7">
        <v>4.08</v>
      </c>
      <c r="BH7">
        <v>5.7</v>
      </c>
      <c r="BI7">
        <v>4.78</v>
      </c>
      <c r="BJ7">
        <v>3.11</v>
      </c>
      <c r="BK7">
        <v>4.1900000000000004</v>
      </c>
      <c r="BL7">
        <v>0.91</v>
      </c>
      <c r="BM7">
        <v>0</v>
      </c>
      <c r="BN7">
        <v>0.51</v>
      </c>
      <c r="BO7">
        <v>12.04</v>
      </c>
      <c r="BP7">
        <v>0</v>
      </c>
      <c r="BQ7">
        <v>4.42</v>
      </c>
      <c r="BR7">
        <v>1.0900000000000001</v>
      </c>
      <c r="BS7">
        <v>0.4</v>
      </c>
      <c r="BT7">
        <v>0</v>
      </c>
      <c r="BU7">
        <v>0</v>
      </c>
      <c r="BV7">
        <v>0</v>
      </c>
      <c r="BW7">
        <f t="shared" si="2"/>
        <v>74.95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0</v>
      </c>
      <c r="T8">
        <v>0</v>
      </c>
      <c r="U8">
        <v>275.625</v>
      </c>
      <c r="V8">
        <v>18.140473</v>
      </c>
      <c r="W8">
        <v>147.515625</v>
      </c>
      <c r="X8">
        <v>0</v>
      </c>
      <c r="Y8">
        <v>0</v>
      </c>
      <c r="Z8">
        <v>0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28.594000000000001</v>
      </c>
      <c r="AG8">
        <v>30.972000000000001</v>
      </c>
      <c r="AH8">
        <v>152.94049999999999</v>
      </c>
      <c r="AI8">
        <v>29.279</v>
      </c>
      <c r="AJ8">
        <v>0</v>
      </c>
      <c r="AK8">
        <v>50.5062</v>
      </c>
      <c r="AL8">
        <v>79.364599999999996</v>
      </c>
      <c r="AM8">
        <v>15.996</v>
      </c>
      <c r="AN8">
        <v>0.91823999999999995</v>
      </c>
      <c r="AO8">
        <v>28.812000000000001</v>
      </c>
      <c r="AP8">
        <v>12.9381</v>
      </c>
      <c r="AQ8">
        <v>62.244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74.98</v>
      </c>
      <c r="BA8">
        <f t="shared" si="1"/>
        <v>2818.0015740000003</v>
      </c>
      <c r="BD8">
        <v>24.07</v>
      </c>
      <c r="BE8">
        <v>7.64</v>
      </c>
      <c r="BF8">
        <v>2.0099999999999998</v>
      </c>
      <c r="BG8">
        <v>4.08</v>
      </c>
      <c r="BH8">
        <v>5.7</v>
      </c>
      <c r="BI8">
        <v>4.78</v>
      </c>
      <c r="BJ8">
        <v>3.11</v>
      </c>
      <c r="BK8">
        <v>4.1900000000000004</v>
      </c>
      <c r="BL8">
        <v>0.91</v>
      </c>
      <c r="BM8">
        <v>0</v>
      </c>
      <c r="BN8">
        <v>0.51</v>
      </c>
      <c r="BO8">
        <v>12.04</v>
      </c>
      <c r="BP8">
        <v>0</v>
      </c>
      <c r="BQ8">
        <v>4.42</v>
      </c>
      <c r="BR8">
        <v>1.0900000000000001</v>
      </c>
      <c r="BS8">
        <v>0.43</v>
      </c>
      <c r="BT8">
        <v>0</v>
      </c>
      <c r="BU8">
        <v>0</v>
      </c>
      <c r="BV8">
        <v>0</v>
      </c>
      <c r="BW8">
        <f t="shared" si="2"/>
        <v>74.98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0</v>
      </c>
      <c r="T9">
        <v>0</v>
      </c>
      <c r="U9">
        <v>275.625</v>
      </c>
      <c r="V9">
        <v>18.140473</v>
      </c>
      <c r="W9">
        <v>147.515625</v>
      </c>
      <c r="X9">
        <v>0</v>
      </c>
      <c r="Y9">
        <v>0</v>
      </c>
      <c r="Z9">
        <v>0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28.594000000000001</v>
      </c>
      <c r="AG9">
        <v>31.185600000000001</v>
      </c>
      <c r="AH9">
        <v>152.94049999999999</v>
      </c>
      <c r="AI9">
        <v>29.279</v>
      </c>
      <c r="AJ9">
        <v>0</v>
      </c>
      <c r="AK9">
        <v>50.5062</v>
      </c>
      <c r="AL9">
        <v>79.364599999999996</v>
      </c>
      <c r="AM9">
        <v>15.996</v>
      </c>
      <c r="AN9">
        <v>0.91823999999999995</v>
      </c>
      <c r="AO9">
        <v>28.812000000000001</v>
      </c>
      <c r="AP9">
        <v>12.9381</v>
      </c>
      <c r="AQ9">
        <v>46.683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</v>
      </c>
      <c r="BA9">
        <f t="shared" si="1"/>
        <v>2802.6741739999998</v>
      </c>
      <c r="BD9">
        <v>24.07</v>
      </c>
      <c r="BE9">
        <v>7.64</v>
      </c>
      <c r="BF9">
        <v>2.0099999999999998</v>
      </c>
      <c r="BG9">
        <v>4.08</v>
      </c>
      <c r="BH9">
        <v>5.7</v>
      </c>
      <c r="BI9">
        <v>4.78</v>
      </c>
      <c r="BJ9">
        <v>3.11</v>
      </c>
      <c r="BK9">
        <v>4.1900000000000004</v>
      </c>
      <c r="BL9">
        <v>0.91</v>
      </c>
      <c r="BM9">
        <v>0</v>
      </c>
      <c r="BN9">
        <v>0.51</v>
      </c>
      <c r="BO9">
        <v>12.04</v>
      </c>
      <c r="BP9">
        <v>0</v>
      </c>
      <c r="BQ9">
        <v>4.42</v>
      </c>
      <c r="BR9">
        <v>1.0900000000000001</v>
      </c>
      <c r="BS9">
        <v>0.45</v>
      </c>
      <c r="BT9">
        <v>0</v>
      </c>
      <c r="BU9">
        <v>0</v>
      </c>
      <c r="BV9">
        <v>0</v>
      </c>
      <c r="BW9">
        <f t="shared" si="2"/>
        <v>75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0</v>
      </c>
      <c r="T10">
        <v>0</v>
      </c>
      <c r="U10">
        <v>275.625</v>
      </c>
      <c r="V10">
        <v>18.140473</v>
      </c>
      <c r="W10">
        <v>147.515625</v>
      </c>
      <c r="X10">
        <v>0</v>
      </c>
      <c r="Y10">
        <v>0</v>
      </c>
      <c r="Z10">
        <v>0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28.594000000000001</v>
      </c>
      <c r="AG10">
        <v>31.185600000000001</v>
      </c>
      <c r="AH10">
        <v>152.94049999999999</v>
      </c>
      <c r="AI10">
        <v>29.279</v>
      </c>
      <c r="AJ10">
        <v>0</v>
      </c>
      <c r="AK10">
        <v>50.5062</v>
      </c>
      <c r="AL10">
        <v>79.364599999999996</v>
      </c>
      <c r="AM10">
        <v>15.996</v>
      </c>
      <c r="AN10">
        <v>0.91823999999999995</v>
      </c>
      <c r="AO10">
        <v>28.812000000000001</v>
      </c>
      <c r="AP10">
        <v>12.9381</v>
      </c>
      <c r="AQ10">
        <v>46.683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</v>
      </c>
      <c r="BA10">
        <f t="shared" si="1"/>
        <v>2802.6741739999998</v>
      </c>
      <c r="BD10">
        <v>24.07</v>
      </c>
      <c r="BE10">
        <v>7.64</v>
      </c>
      <c r="BF10">
        <v>2.0099999999999998</v>
      </c>
      <c r="BG10">
        <v>4.08</v>
      </c>
      <c r="BH10">
        <v>5.7</v>
      </c>
      <c r="BI10">
        <v>4.78</v>
      </c>
      <c r="BJ10">
        <v>3.11</v>
      </c>
      <c r="BK10">
        <v>4.1900000000000004</v>
      </c>
      <c r="BL10">
        <v>0.91</v>
      </c>
      <c r="BM10">
        <v>0</v>
      </c>
      <c r="BN10">
        <v>0.51</v>
      </c>
      <c r="BO10">
        <v>12.04</v>
      </c>
      <c r="BP10">
        <v>0</v>
      </c>
      <c r="BQ10">
        <v>4.42</v>
      </c>
      <c r="BR10">
        <v>1.0900000000000001</v>
      </c>
      <c r="BS10">
        <v>0.45</v>
      </c>
      <c r="BT10">
        <v>0</v>
      </c>
      <c r="BU10">
        <v>0</v>
      </c>
      <c r="BV10">
        <v>0</v>
      </c>
      <c r="BW10">
        <f t="shared" si="2"/>
        <v>75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0</v>
      </c>
      <c r="T11">
        <v>0</v>
      </c>
      <c r="U11">
        <v>275.625</v>
      </c>
      <c r="V11">
        <v>18.140473</v>
      </c>
      <c r="W11">
        <v>147.515625</v>
      </c>
      <c r="X11">
        <v>0</v>
      </c>
      <c r="Y11">
        <v>0</v>
      </c>
      <c r="Z11">
        <v>0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28.594000000000001</v>
      </c>
      <c r="AG11">
        <v>31.3992</v>
      </c>
      <c r="AH11">
        <v>152.94049999999999</v>
      </c>
      <c r="AI11">
        <v>42.009</v>
      </c>
      <c r="AJ11">
        <v>0</v>
      </c>
      <c r="AK11">
        <v>50.5062</v>
      </c>
      <c r="AL11">
        <v>79.364599999999996</v>
      </c>
      <c r="AM11">
        <v>15.996</v>
      </c>
      <c r="AN11">
        <v>0.91823999999999995</v>
      </c>
      <c r="AO11">
        <v>28.812000000000001</v>
      </c>
      <c r="AP11">
        <v>12.9381</v>
      </c>
      <c r="AQ11">
        <v>46.683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75.530000000000015</v>
      </c>
      <c r="BA11">
        <f t="shared" si="1"/>
        <v>2816.147774</v>
      </c>
      <c r="BD11">
        <v>25.42</v>
      </c>
      <c r="BE11">
        <v>7.44</v>
      </c>
      <c r="BF11">
        <v>2.12</v>
      </c>
      <c r="BG11">
        <v>3.96</v>
      </c>
      <c r="BH11">
        <v>5.52</v>
      </c>
      <c r="BI11">
        <v>4.6900000000000004</v>
      </c>
      <c r="BJ11">
        <v>3.2</v>
      </c>
      <c r="BK11">
        <v>4.18</v>
      </c>
      <c r="BL11">
        <v>0.88</v>
      </c>
      <c r="BM11">
        <v>0</v>
      </c>
      <c r="BN11">
        <v>0.49</v>
      </c>
      <c r="BO11">
        <v>11.75</v>
      </c>
      <c r="BP11">
        <v>0</v>
      </c>
      <c r="BQ11">
        <v>4.29</v>
      </c>
      <c r="BR11">
        <v>1.1399999999999999</v>
      </c>
      <c r="BS11">
        <v>0.45</v>
      </c>
      <c r="BT11">
        <v>0</v>
      </c>
      <c r="BU11">
        <v>0</v>
      </c>
      <c r="BV11">
        <v>0</v>
      </c>
      <c r="BW11">
        <f t="shared" si="2"/>
        <v>75.530000000000015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0</v>
      </c>
      <c r="T12">
        <v>0</v>
      </c>
      <c r="U12">
        <v>275.625</v>
      </c>
      <c r="V12">
        <v>18.140473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28.594000000000001</v>
      </c>
      <c r="AG12">
        <v>31.3992</v>
      </c>
      <c r="AH12">
        <v>152.94049999999999</v>
      </c>
      <c r="AI12">
        <v>42.009</v>
      </c>
      <c r="AJ12">
        <v>0</v>
      </c>
      <c r="AK12">
        <v>50.5062</v>
      </c>
      <c r="AL12">
        <v>79.364599999999996</v>
      </c>
      <c r="AM12">
        <v>15.996</v>
      </c>
      <c r="AN12">
        <v>0.91823999999999995</v>
      </c>
      <c r="AO12">
        <v>28.812000000000001</v>
      </c>
      <c r="AP12">
        <v>12.9381</v>
      </c>
      <c r="AQ12">
        <v>46.683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75.530000000000015</v>
      </c>
      <c r="BA12">
        <f t="shared" si="1"/>
        <v>2816.147774</v>
      </c>
      <c r="BD12">
        <v>25.42</v>
      </c>
      <c r="BE12">
        <v>7.44</v>
      </c>
      <c r="BF12">
        <v>2.12</v>
      </c>
      <c r="BG12">
        <v>3.96</v>
      </c>
      <c r="BH12">
        <v>5.52</v>
      </c>
      <c r="BI12">
        <v>4.6900000000000004</v>
      </c>
      <c r="BJ12">
        <v>3.2</v>
      </c>
      <c r="BK12">
        <v>4.18</v>
      </c>
      <c r="BL12">
        <v>0.88</v>
      </c>
      <c r="BM12">
        <v>0</v>
      </c>
      <c r="BN12">
        <v>0.49</v>
      </c>
      <c r="BO12">
        <v>11.75</v>
      </c>
      <c r="BP12">
        <v>0</v>
      </c>
      <c r="BQ12">
        <v>4.29</v>
      </c>
      <c r="BR12">
        <v>1.1399999999999999</v>
      </c>
      <c r="BS12">
        <v>0.45</v>
      </c>
      <c r="BT12">
        <v>0</v>
      </c>
      <c r="BU12">
        <v>0</v>
      </c>
      <c r="BV12">
        <v>0</v>
      </c>
      <c r="BW12">
        <f t="shared" si="2"/>
        <v>75.530000000000015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0</v>
      </c>
      <c r="T13">
        <v>0</v>
      </c>
      <c r="U13">
        <v>275.625</v>
      </c>
      <c r="V13">
        <v>18.140473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28.594000000000001</v>
      </c>
      <c r="AG13">
        <v>31.6128</v>
      </c>
      <c r="AH13">
        <v>152.94049999999999</v>
      </c>
      <c r="AI13">
        <v>42.009</v>
      </c>
      <c r="AJ13">
        <v>0</v>
      </c>
      <c r="AK13">
        <v>50.5062</v>
      </c>
      <c r="AL13">
        <v>79.364599999999996</v>
      </c>
      <c r="AM13">
        <v>15.996</v>
      </c>
      <c r="AN13">
        <v>0.91823999999999995</v>
      </c>
      <c r="AO13">
        <v>28.812000000000001</v>
      </c>
      <c r="AP13">
        <v>12.9381</v>
      </c>
      <c r="AQ13">
        <v>46.683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75.530000000000015</v>
      </c>
      <c r="BA13">
        <f t="shared" si="1"/>
        <v>2816.3613740000001</v>
      </c>
      <c r="BD13">
        <v>25.42</v>
      </c>
      <c r="BE13">
        <v>7.44</v>
      </c>
      <c r="BF13">
        <v>2.12</v>
      </c>
      <c r="BG13">
        <v>3.96</v>
      </c>
      <c r="BH13">
        <v>5.52</v>
      </c>
      <c r="BI13">
        <v>4.6900000000000004</v>
      </c>
      <c r="BJ13">
        <v>3.2</v>
      </c>
      <c r="BK13">
        <v>4.18</v>
      </c>
      <c r="BL13">
        <v>0.88</v>
      </c>
      <c r="BM13">
        <v>0</v>
      </c>
      <c r="BN13">
        <v>0.49</v>
      </c>
      <c r="BO13">
        <v>11.75</v>
      </c>
      <c r="BP13">
        <v>0</v>
      </c>
      <c r="BQ13">
        <v>4.29</v>
      </c>
      <c r="BR13">
        <v>1.1399999999999999</v>
      </c>
      <c r="BS13">
        <v>0.45</v>
      </c>
      <c r="BT13">
        <v>0</v>
      </c>
      <c r="BU13">
        <v>0</v>
      </c>
      <c r="BV13">
        <v>0</v>
      </c>
      <c r="BW13">
        <f t="shared" si="2"/>
        <v>75.530000000000015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123</v>
      </c>
      <c r="Q14">
        <v>21.823619999999998</v>
      </c>
      <c r="R14">
        <v>42.392195999999998</v>
      </c>
      <c r="S14">
        <v>0</v>
      </c>
      <c r="T14">
        <v>0</v>
      </c>
      <c r="U14">
        <v>275.625</v>
      </c>
      <c r="V14">
        <v>18.140473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28.594000000000001</v>
      </c>
      <c r="AG14">
        <v>31.6128</v>
      </c>
      <c r="AH14">
        <v>152.94049999999999</v>
      </c>
      <c r="AI14">
        <v>42.009</v>
      </c>
      <c r="AJ14">
        <v>0</v>
      </c>
      <c r="AK14">
        <v>50.5062</v>
      </c>
      <c r="AL14">
        <v>79.364599999999996</v>
      </c>
      <c r="AM14">
        <v>15.996</v>
      </c>
      <c r="AN14">
        <v>0.91823999999999995</v>
      </c>
      <c r="AO14">
        <v>28.812000000000001</v>
      </c>
      <c r="AP14">
        <v>12.9381</v>
      </c>
      <c r="AQ14">
        <v>46.683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75.530000000000015</v>
      </c>
      <c r="BA14">
        <f t="shared" si="1"/>
        <v>2816.3613740000001</v>
      </c>
      <c r="BD14">
        <v>25.42</v>
      </c>
      <c r="BE14">
        <v>7.44</v>
      </c>
      <c r="BF14">
        <v>2.12</v>
      </c>
      <c r="BG14">
        <v>3.96</v>
      </c>
      <c r="BH14">
        <v>5.52</v>
      </c>
      <c r="BI14">
        <v>4.6900000000000004</v>
      </c>
      <c r="BJ14">
        <v>3.2</v>
      </c>
      <c r="BK14">
        <v>4.18</v>
      </c>
      <c r="BL14">
        <v>0.88</v>
      </c>
      <c r="BM14">
        <v>0</v>
      </c>
      <c r="BN14">
        <v>0.49</v>
      </c>
      <c r="BO14">
        <v>11.75</v>
      </c>
      <c r="BP14">
        <v>0</v>
      </c>
      <c r="BQ14">
        <v>4.29</v>
      </c>
      <c r="BR14">
        <v>1.1399999999999999</v>
      </c>
      <c r="BS14">
        <v>0.45</v>
      </c>
      <c r="BT14">
        <v>0</v>
      </c>
      <c r="BU14">
        <v>0</v>
      </c>
      <c r="BV14">
        <v>0</v>
      </c>
      <c r="BW14">
        <f t="shared" si="2"/>
        <v>75.530000000000015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0</v>
      </c>
      <c r="T15">
        <v>0</v>
      </c>
      <c r="U15">
        <v>275.625</v>
      </c>
      <c r="V15">
        <v>18.140473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28.594000000000001</v>
      </c>
      <c r="AG15">
        <v>31.8264</v>
      </c>
      <c r="AH15">
        <v>152.94049999999999</v>
      </c>
      <c r="AI15">
        <v>42.009</v>
      </c>
      <c r="AJ15">
        <v>0</v>
      </c>
      <c r="AK15">
        <v>50.5062</v>
      </c>
      <c r="AL15">
        <v>79.364599999999996</v>
      </c>
      <c r="AM15">
        <v>15.996</v>
      </c>
      <c r="AN15">
        <v>0.91823999999999995</v>
      </c>
      <c r="AO15">
        <v>28.812000000000001</v>
      </c>
      <c r="AP15">
        <v>11.529</v>
      </c>
      <c r="AQ15">
        <v>46.683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75.530000000000015</v>
      </c>
      <c r="BA15">
        <f t="shared" si="1"/>
        <v>2815.1658740000003</v>
      </c>
      <c r="BD15">
        <v>25.42</v>
      </c>
      <c r="BE15">
        <v>7.44</v>
      </c>
      <c r="BF15">
        <v>2.12</v>
      </c>
      <c r="BG15">
        <v>3.96</v>
      </c>
      <c r="BH15">
        <v>5.52</v>
      </c>
      <c r="BI15">
        <v>4.6900000000000004</v>
      </c>
      <c r="BJ15">
        <v>3.2</v>
      </c>
      <c r="BK15">
        <v>4.18</v>
      </c>
      <c r="BL15">
        <v>0.88</v>
      </c>
      <c r="BM15">
        <v>0</v>
      </c>
      <c r="BN15">
        <v>0.49</v>
      </c>
      <c r="BO15">
        <v>11.75</v>
      </c>
      <c r="BP15">
        <v>0</v>
      </c>
      <c r="BQ15">
        <v>4.29</v>
      </c>
      <c r="BR15">
        <v>1.1399999999999999</v>
      </c>
      <c r="BS15">
        <v>0.45</v>
      </c>
      <c r="BT15">
        <v>0</v>
      </c>
      <c r="BU15">
        <v>0</v>
      </c>
      <c r="BV15">
        <v>0</v>
      </c>
      <c r="BW15">
        <f t="shared" si="2"/>
        <v>75.530000000000015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0</v>
      </c>
      <c r="T16">
        <v>0</v>
      </c>
      <c r="U16">
        <v>275.625</v>
      </c>
      <c r="V16">
        <v>18.140473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28.594000000000001</v>
      </c>
      <c r="AG16">
        <v>31.8264</v>
      </c>
      <c r="AH16">
        <v>152.94049999999999</v>
      </c>
      <c r="AI16">
        <v>42.009</v>
      </c>
      <c r="AJ16">
        <v>0</v>
      </c>
      <c r="AK16">
        <v>50.5062</v>
      </c>
      <c r="AL16">
        <v>79.364599999999996</v>
      </c>
      <c r="AM16">
        <v>15.996</v>
      </c>
      <c r="AN16">
        <v>0.91823999999999995</v>
      </c>
      <c r="AO16">
        <v>28.812000000000001</v>
      </c>
      <c r="AP16">
        <v>11.529</v>
      </c>
      <c r="AQ16">
        <v>46.683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75.530000000000015</v>
      </c>
      <c r="BA16">
        <f t="shared" si="1"/>
        <v>2815.1658740000003</v>
      </c>
      <c r="BD16">
        <v>25.42</v>
      </c>
      <c r="BE16">
        <v>7.44</v>
      </c>
      <c r="BF16">
        <v>2.12</v>
      </c>
      <c r="BG16">
        <v>3.96</v>
      </c>
      <c r="BH16">
        <v>5.52</v>
      </c>
      <c r="BI16">
        <v>4.6900000000000004</v>
      </c>
      <c r="BJ16">
        <v>3.2</v>
      </c>
      <c r="BK16">
        <v>4.18</v>
      </c>
      <c r="BL16">
        <v>0.88</v>
      </c>
      <c r="BM16">
        <v>0</v>
      </c>
      <c r="BN16">
        <v>0.49</v>
      </c>
      <c r="BO16">
        <v>11.75</v>
      </c>
      <c r="BP16">
        <v>0</v>
      </c>
      <c r="BQ16">
        <v>4.29</v>
      </c>
      <c r="BR16">
        <v>1.1399999999999999</v>
      </c>
      <c r="BS16">
        <v>0.45</v>
      </c>
      <c r="BT16">
        <v>0</v>
      </c>
      <c r="BU16">
        <v>0</v>
      </c>
      <c r="BV16">
        <v>0</v>
      </c>
      <c r="BW16">
        <f t="shared" si="2"/>
        <v>75.530000000000015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0</v>
      </c>
      <c r="T17">
        <v>0</v>
      </c>
      <c r="U17">
        <v>275.625</v>
      </c>
      <c r="V17">
        <v>18.140473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28.594000000000001</v>
      </c>
      <c r="AG17">
        <v>32.04</v>
      </c>
      <c r="AH17">
        <v>152.94049999999999</v>
      </c>
      <c r="AI17">
        <v>42.009</v>
      </c>
      <c r="AJ17">
        <v>0</v>
      </c>
      <c r="AK17">
        <v>50.5062</v>
      </c>
      <c r="AL17">
        <v>79.364599999999996</v>
      </c>
      <c r="AM17">
        <v>15.996</v>
      </c>
      <c r="AN17">
        <v>0.91823999999999995</v>
      </c>
      <c r="AO17">
        <v>28.812000000000001</v>
      </c>
      <c r="AP17">
        <v>11.529</v>
      </c>
      <c r="AQ17">
        <v>46.683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75.530000000000015</v>
      </c>
      <c r="BA17">
        <f t="shared" si="1"/>
        <v>2815.3794740000003</v>
      </c>
      <c r="BD17">
        <v>25.42</v>
      </c>
      <c r="BE17">
        <v>7.44</v>
      </c>
      <c r="BF17">
        <v>2.12</v>
      </c>
      <c r="BG17">
        <v>3.96</v>
      </c>
      <c r="BH17">
        <v>5.52</v>
      </c>
      <c r="BI17">
        <v>4.6900000000000004</v>
      </c>
      <c r="BJ17">
        <v>3.2</v>
      </c>
      <c r="BK17">
        <v>4.18</v>
      </c>
      <c r="BL17">
        <v>0.88</v>
      </c>
      <c r="BM17">
        <v>0</v>
      </c>
      <c r="BN17">
        <v>0.49</v>
      </c>
      <c r="BO17">
        <v>11.75</v>
      </c>
      <c r="BP17">
        <v>0</v>
      </c>
      <c r="BQ17">
        <v>4.29</v>
      </c>
      <c r="BR17">
        <v>1.1399999999999999</v>
      </c>
      <c r="BS17">
        <v>0.45</v>
      </c>
      <c r="BT17">
        <v>0</v>
      </c>
      <c r="BU17">
        <v>0</v>
      </c>
      <c r="BV17">
        <v>0</v>
      </c>
      <c r="BW17">
        <f t="shared" si="2"/>
        <v>75.530000000000015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0</v>
      </c>
      <c r="T18">
        <v>0</v>
      </c>
      <c r="U18">
        <v>275.625</v>
      </c>
      <c r="V18">
        <v>18.140473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28.594000000000001</v>
      </c>
      <c r="AG18">
        <v>32.04</v>
      </c>
      <c r="AH18">
        <v>152.94049999999999</v>
      </c>
      <c r="AI18">
        <v>42.009</v>
      </c>
      <c r="AJ18">
        <v>0</v>
      </c>
      <c r="AK18">
        <v>50.5062</v>
      </c>
      <c r="AL18">
        <v>79.364599999999996</v>
      </c>
      <c r="AM18">
        <v>15.996</v>
      </c>
      <c r="AN18">
        <v>0.91823999999999995</v>
      </c>
      <c r="AO18">
        <v>28.812000000000001</v>
      </c>
      <c r="AP18">
        <v>11.529</v>
      </c>
      <c r="AQ18">
        <v>46.683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75.530000000000015</v>
      </c>
      <c r="BA18">
        <f t="shared" si="1"/>
        <v>2815.3794740000003</v>
      </c>
      <c r="BD18">
        <v>25.42</v>
      </c>
      <c r="BE18">
        <v>7.44</v>
      </c>
      <c r="BF18">
        <v>2.12</v>
      </c>
      <c r="BG18">
        <v>3.96</v>
      </c>
      <c r="BH18">
        <v>5.52</v>
      </c>
      <c r="BI18">
        <v>4.6900000000000004</v>
      </c>
      <c r="BJ18">
        <v>3.2</v>
      </c>
      <c r="BK18">
        <v>4.18</v>
      </c>
      <c r="BL18">
        <v>0.88</v>
      </c>
      <c r="BM18">
        <v>0</v>
      </c>
      <c r="BN18">
        <v>0.49</v>
      </c>
      <c r="BO18">
        <v>11.75</v>
      </c>
      <c r="BP18">
        <v>0</v>
      </c>
      <c r="BQ18">
        <v>4.29</v>
      </c>
      <c r="BR18">
        <v>1.1399999999999999</v>
      </c>
      <c r="BS18">
        <v>0.45</v>
      </c>
      <c r="BT18">
        <v>0</v>
      </c>
      <c r="BU18">
        <v>0</v>
      </c>
      <c r="BV18">
        <v>0</v>
      </c>
      <c r="BW18">
        <f t="shared" si="2"/>
        <v>75.530000000000015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123</v>
      </c>
      <c r="Q19">
        <v>21.823619999999998</v>
      </c>
      <c r="R19">
        <v>42.392195999999998</v>
      </c>
      <c r="S19">
        <v>0</v>
      </c>
      <c r="T19">
        <v>0</v>
      </c>
      <c r="U19">
        <v>275.625</v>
      </c>
      <c r="V19">
        <v>18.140473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28.594000000000001</v>
      </c>
      <c r="AG19">
        <v>32.253599999999999</v>
      </c>
      <c r="AH19">
        <v>152.94049999999999</v>
      </c>
      <c r="AI19">
        <v>30.552</v>
      </c>
      <c r="AJ19">
        <v>0</v>
      </c>
      <c r="AK19">
        <v>50.5062</v>
      </c>
      <c r="AL19">
        <v>79.364599999999996</v>
      </c>
      <c r="AM19">
        <v>15.996</v>
      </c>
      <c r="AN19">
        <v>0.91823999999999995</v>
      </c>
      <c r="AO19">
        <v>28.812000000000001</v>
      </c>
      <c r="AP19">
        <v>11.529</v>
      </c>
      <c r="AQ19">
        <v>46.683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74.490000000000009</v>
      </c>
      <c r="BA19">
        <f t="shared" si="1"/>
        <v>2803.096074</v>
      </c>
      <c r="BD19">
        <v>25.42</v>
      </c>
      <c r="BE19">
        <v>7.44</v>
      </c>
      <c r="BF19">
        <v>2.12</v>
      </c>
      <c r="BG19">
        <v>3.96</v>
      </c>
      <c r="BH19">
        <v>5.52</v>
      </c>
      <c r="BI19">
        <v>4.6900000000000004</v>
      </c>
      <c r="BJ19">
        <v>3.2</v>
      </c>
      <c r="BK19">
        <v>3.14</v>
      </c>
      <c r="BL19">
        <v>0.88</v>
      </c>
      <c r="BM19">
        <v>0</v>
      </c>
      <c r="BN19">
        <v>0.49</v>
      </c>
      <c r="BO19">
        <v>11.75</v>
      </c>
      <c r="BP19">
        <v>0</v>
      </c>
      <c r="BQ19">
        <v>4.29</v>
      </c>
      <c r="BR19">
        <v>1.1399999999999999</v>
      </c>
      <c r="BS19">
        <v>0.45</v>
      </c>
      <c r="BT19">
        <v>0</v>
      </c>
      <c r="BU19">
        <v>0</v>
      </c>
      <c r="BV19">
        <v>0</v>
      </c>
      <c r="BW19">
        <f t="shared" si="2"/>
        <v>74.490000000000009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123</v>
      </c>
      <c r="Q20">
        <v>21.823619999999998</v>
      </c>
      <c r="R20">
        <v>42.392195999999998</v>
      </c>
      <c r="S20">
        <v>0</v>
      </c>
      <c r="T20">
        <v>0</v>
      </c>
      <c r="U20">
        <v>275.625</v>
      </c>
      <c r="V20">
        <v>18.140473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28.594000000000001</v>
      </c>
      <c r="AG20">
        <v>32.253599999999999</v>
      </c>
      <c r="AH20">
        <v>152.94049999999999</v>
      </c>
      <c r="AI20">
        <v>30.552</v>
      </c>
      <c r="AJ20">
        <v>0</v>
      </c>
      <c r="AK20">
        <v>50.5062</v>
      </c>
      <c r="AL20">
        <v>79.364599999999996</v>
      </c>
      <c r="AM20">
        <v>15.996</v>
      </c>
      <c r="AN20">
        <v>0.91823999999999995</v>
      </c>
      <c r="AO20">
        <v>28.812000000000001</v>
      </c>
      <c r="AP20">
        <v>11.529</v>
      </c>
      <c r="AQ20">
        <v>46.683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74.490000000000009</v>
      </c>
      <c r="BA20">
        <f t="shared" si="1"/>
        <v>2803.096074</v>
      </c>
      <c r="BD20">
        <v>25.42</v>
      </c>
      <c r="BE20">
        <v>7.44</v>
      </c>
      <c r="BF20">
        <v>2.12</v>
      </c>
      <c r="BG20">
        <v>3.96</v>
      </c>
      <c r="BH20">
        <v>5.52</v>
      </c>
      <c r="BI20">
        <v>4.6900000000000004</v>
      </c>
      <c r="BJ20">
        <v>3.2</v>
      </c>
      <c r="BK20">
        <v>3.14</v>
      </c>
      <c r="BL20">
        <v>0.88</v>
      </c>
      <c r="BM20">
        <v>0</v>
      </c>
      <c r="BN20">
        <v>0.49</v>
      </c>
      <c r="BO20">
        <v>11.75</v>
      </c>
      <c r="BP20">
        <v>0</v>
      </c>
      <c r="BQ20">
        <v>4.29</v>
      </c>
      <c r="BR20">
        <v>1.1399999999999999</v>
      </c>
      <c r="BS20">
        <v>0.45</v>
      </c>
      <c r="BT20">
        <v>0</v>
      </c>
      <c r="BU20">
        <v>0</v>
      </c>
      <c r="BV20">
        <v>0</v>
      </c>
      <c r="BW20">
        <f t="shared" si="2"/>
        <v>74.490000000000009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123</v>
      </c>
      <c r="Q21">
        <v>21.823619999999998</v>
      </c>
      <c r="R21">
        <v>42.392195999999998</v>
      </c>
      <c r="S21">
        <v>0</v>
      </c>
      <c r="T21">
        <v>0</v>
      </c>
      <c r="U21">
        <v>275.625</v>
      </c>
      <c r="V21">
        <v>18.140473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28.594000000000001</v>
      </c>
      <c r="AG21">
        <v>32.467199999999998</v>
      </c>
      <c r="AH21">
        <v>152.94049999999999</v>
      </c>
      <c r="AI21">
        <v>29.279</v>
      </c>
      <c r="AJ21">
        <v>0</v>
      </c>
      <c r="AK21">
        <v>50.5062</v>
      </c>
      <c r="AL21">
        <v>79.364599999999996</v>
      </c>
      <c r="AM21">
        <v>15.996</v>
      </c>
      <c r="AN21">
        <v>0.91823999999999995</v>
      </c>
      <c r="AO21">
        <v>28.812000000000001</v>
      </c>
      <c r="AP21">
        <v>11.529</v>
      </c>
      <c r="AQ21">
        <v>46.683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74.77000000000001</v>
      </c>
      <c r="BA21">
        <f t="shared" si="1"/>
        <v>2802.3166740000001</v>
      </c>
      <c r="BD21">
        <v>25.42</v>
      </c>
      <c r="BE21">
        <v>7.44</v>
      </c>
      <c r="BF21">
        <v>2.12</v>
      </c>
      <c r="BG21">
        <v>3.96</v>
      </c>
      <c r="BH21">
        <v>5.52</v>
      </c>
      <c r="BI21">
        <v>5</v>
      </c>
      <c r="BJ21">
        <v>3.2</v>
      </c>
      <c r="BK21">
        <v>3.14</v>
      </c>
      <c r="BL21">
        <v>0.88</v>
      </c>
      <c r="BM21">
        <v>0</v>
      </c>
      <c r="BN21">
        <v>0.49</v>
      </c>
      <c r="BO21">
        <v>11.75</v>
      </c>
      <c r="BP21">
        <v>0</v>
      </c>
      <c r="BQ21">
        <v>4.29</v>
      </c>
      <c r="BR21">
        <v>1.1399999999999999</v>
      </c>
      <c r="BS21">
        <v>0.42</v>
      </c>
      <c r="BT21">
        <v>0</v>
      </c>
      <c r="BU21">
        <v>0</v>
      </c>
      <c r="BV21">
        <v>0</v>
      </c>
      <c r="BW21">
        <f t="shared" si="2"/>
        <v>74.77000000000001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123</v>
      </c>
      <c r="Q22">
        <v>21.823619999999998</v>
      </c>
      <c r="R22">
        <v>42.392195999999998</v>
      </c>
      <c r="S22">
        <v>0</v>
      </c>
      <c r="T22">
        <v>0</v>
      </c>
      <c r="U22">
        <v>275.625</v>
      </c>
      <c r="V22">
        <v>18.140473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28.594000000000001</v>
      </c>
      <c r="AG22">
        <v>32.467199999999998</v>
      </c>
      <c r="AH22">
        <v>152.94049999999999</v>
      </c>
      <c r="AI22">
        <v>29.279</v>
      </c>
      <c r="AJ22">
        <v>0</v>
      </c>
      <c r="AK22">
        <v>50.5062</v>
      </c>
      <c r="AL22">
        <v>79.364599999999996</v>
      </c>
      <c r="AM22">
        <v>15.996</v>
      </c>
      <c r="AN22">
        <v>0.91823999999999995</v>
      </c>
      <c r="AO22">
        <v>28.812000000000001</v>
      </c>
      <c r="AP22">
        <v>11.529</v>
      </c>
      <c r="AQ22">
        <v>46.683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74.77000000000001</v>
      </c>
      <c r="BA22">
        <f t="shared" si="1"/>
        <v>2802.3166740000001</v>
      </c>
      <c r="BD22">
        <v>25.42</v>
      </c>
      <c r="BE22">
        <v>7.44</v>
      </c>
      <c r="BF22">
        <v>2.12</v>
      </c>
      <c r="BG22">
        <v>3.96</v>
      </c>
      <c r="BH22">
        <v>5.52</v>
      </c>
      <c r="BI22">
        <v>5</v>
      </c>
      <c r="BJ22">
        <v>3.2</v>
      </c>
      <c r="BK22">
        <v>3.14</v>
      </c>
      <c r="BL22">
        <v>0.88</v>
      </c>
      <c r="BM22">
        <v>0</v>
      </c>
      <c r="BN22">
        <v>0.49</v>
      </c>
      <c r="BO22">
        <v>11.75</v>
      </c>
      <c r="BP22">
        <v>0</v>
      </c>
      <c r="BQ22">
        <v>4.29</v>
      </c>
      <c r="BR22">
        <v>1.1399999999999999</v>
      </c>
      <c r="BS22">
        <v>0.42</v>
      </c>
      <c r="BT22">
        <v>0</v>
      </c>
      <c r="BU22">
        <v>0</v>
      </c>
      <c r="BV22">
        <v>0</v>
      </c>
      <c r="BW22">
        <f t="shared" si="2"/>
        <v>74.77000000000001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123</v>
      </c>
      <c r="Q23">
        <v>21.823619999999998</v>
      </c>
      <c r="R23">
        <v>42.392195999999998</v>
      </c>
      <c r="S23">
        <v>0</v>
      </c>
      <c r="T23">
        <v>0</v>
      </c>
      <c r="U23">
        <v>275.625</v>
      </c>
      <c r="V23">
        <v>18.140473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28.594000000000001</v>
      </c>
      <c r="AG23">
        <v>32.680799999999998</v>
      </c>
      <c r="AH23">
        <v>152.94049999999999</v>
      </c>
      <c r="AI23">
        <v>21.640999999999998</v>
      </c>
      <c r="AJ23">
        <v>0</v>
      </c>
      <c r="AK23">
        <v>50.5062</v>
      </c>
      <c r="AL23">
        <v>79.364599999999996</v>
      </c>
      <c r="AM23">
        <v>15.996</v>
      </c>
      <c r="AN23">
        <v>0.91823999999999995</v>
      </c>
      <c r="AO23">
        <v>28.518000000000001</v>
      </c>
      <c r="AP23">
        <v>11.529</v>
      </c>
      <c r="AQ23">
        <v>46.683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75.02000000000001</v>
      </c>
      <c r="BA23">
        <f t="shared" si="1"/>
        <v>2794.8482740000004</v>
      </c>
      <c r="BD23">
        <v>25.42</v>
      </c>
      <c r="BE23">
        <v>7.44</v>
      </c>
      <c r="BF23">
        <v>2.12</v>
      </c>
      <c r="BG23">
        <v>3.96</v>
      </c>
      <c r="BH23">
        <v>5.52</v>
      </c>
      <c r="BI23">
        <v>5.25</v>
      </c>
      <c r="BJ23">
        <v>3.2</v>
      </c>
      <c r="BK23">
        <v>3.14</v>
      </c>
      <c r="BL23">
        <v>0.88</v>
      </c>
      <c r="BM23">
        <v>0</v>
      </c>
      <c r="BN23">
        <v>0.49</v>
      </c>
      <c r="BO23">
        <v>11.75</v>
      </c>
      <c r="BP23">
        <v>0</v>
      </c>
      <c r="BQ23">
        <v>4.29</v>
      </c>
      <c r="BR23">
        <v>1.1399999999999999</v>
      </c>
      <c r="BS23">
        <v>0.42</v>
      </c>
      <c r="BT23">
        <v>0</v>
      </c>
      <c r="BU23">
        <v>0</v>
      </c>
      <c r="BV23">
        <v>0</v>
      </c>
      <c r="BW23">
        <f t="shared" si="2"/>
        <v>75.02000000000001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123</v>
      </c>
      <c r="Q24">
        <v>21.823619999999998</v>
      </c>
      <c r="R24">
        <v>42.392195999999998</v>
      </c>
      <c r="S24">
        <v>0</v>
      </c>
      <c r="T24">
        <v>0</v>
      </c>
      <c r="U24">
        <v>275.625</v>
      </c>
      <c r="V24">
        <v>18.140473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28.594000000000001</v>
      </c>
      <c r="AG24">
        <v>32.680799999999998</v>
      </c>
      <c r="AH24">
        <v>152.94049999999999</v>
      </c>
      <c r="AI24">
        <v>21.640999999999998</v>
      </c>
      <c r="AJ24">
        <v>0</v>
      </c>
      <c r="AK24">
        <v>50.5062</v>
      </c>
      <c r="AL24">
        <v>79.364599999999996</v>
      </c>
      <c r="AM24">
        <v>15.996</v>
      </c>
      <c r="AN24">
        <v>0.91823999999999995</v>
      </c>
      <c r="AO24">
        <v>28.518000000000001</v>
      </c>
      <c r="AP24">
        <v>11.529</v>
      </c>
      <c r="AQ24">
        <v>46.683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75.02000000000001</v>
      </c>
      <c r="BA24">
        <f t="shared" si="1"/>
        <v>2794.8482740000004</v>
      </c>
      <c r="BD24">
        <v>25.42</v>
      </c>
      <c r="BE24">
        <v>7.44</v>
      </c>
      <c r="BF24">
        <v>2.12</v>
      </c>
      <c r="BG24">
        <v>3.96</v>
      </c>
      <c r="BH24">
        <v>5.52</v>
      </c>
      <c r="BI24">
        <v>5.25</v>
      </c>
      <c r="BJ24">
        <v>3.2</v>
      </c>
      <c r="BK24">
        <v>3.14</v>
      </c>
      <c r="BL24">
        <v>0.88</v>
      </c>
      <c r="BM24">
        <v>0</v>
      </c>
      <c r="BN24">
        <v>0.49</v>
      </c>
      <c r="BO24">
        <v>11.75</v>
      </c>
      <c r="BP24">
        <v>0</v>
      </c>
      <c r="BQ24">
        <v>4.29</v>
      </c>
      <c r="BR24">
        <v>1.1399999999999999</v>
      </c>
      <c r="BS24">
        <v>0.42</v>
      </c>
      <c r="BT24">
        <v>0</v>
      </c>
      <c r="BU24">
        <v>0</v>
      </c>
      <c r="BV24">
        <v>0</v>
      </c>
      <c r="BW24">
        <f t="shared" si="2"/>
        <v>75.02000000000001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</v>
      </c>
      <c r="Q25">
        <v>21.823619999999998</v>
      </c>
      <c r="R25">
        <v>42.392195999999998</v>
      </c>
      <c r="S25">
        <v>0</v>
      </c>
      <c r="T25">
        <v>0</v>
      </c>
      <c r="U25">
        <v>275.625</v>
      </c>
      <c r="V25">
        <v>18.140473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28.594000000000001</v>
      </c>
      <c r="AG25">
        <v>32.894399999999997</v>
      </c>
      <c r="AH25">
        <v>152.94049999999999</v>
      </c>
      <c r="AI25">
        <v>21.640999999999998</v>
      </c>
      <c r="AJ25">
        <v>0</v>
      </c>
      <c r="AK25">
        <v>50.5062</v>
      </c>
      <c r="AL25">
        <v>79.364599999999996</v>
      </c>
      <c r="AM25">
        <v>15.996</v>
      </c>
      <c r="AN25">
        <v>0.91823999999999995</v>
      </c>
      <c r="AO25">
        <v>28.518000000000001</v>
      </c>
      <c r="AP25">
        <v>11.529</v>
      </c>
      <c r="AQ25">
        <v>46.683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75.52000000000001</v>
      </c>
      <c r="BA25">
        <f t="shared" si="1"/>
        <v>2795.5618740000004</v>
      </c>
      <c r="BD25">
        <v>25.42</v>
      </c>
      <c r="BE25">
        <v>7.44</v>
      </c>
      <c r="BF25">
        <v>2.12</v>
      </c>
      <c r="BG25">
        <v>3.96</v>
      </c>
      <c r="BH25">
        <v>5.52</v>
      </c>
      <c r="BI25">
        <v>5.75</v>
      </c>
      <c r="BJ25">
        <v>3.2</v>
      </c>
      <c r="BK25">
        <v>3.14</v>
      </c>
      <c r="BL25">
        <v>0.88</v>
      </c>
      <c r="BM25">
        <v>0</v>
      </c>
      <c r="BN25">
        <v>0.49</v>
      </c>
      <c r="BO25">
        <v>11.75</v>
      </c>
      <c r="BP25">
        <v>0</v>
      </c>
      <c r="BQ25">
        <v>4.29</v>
      </c>
      <c r="BR25">
        <v>1.1399999999999999</v>
      </c>
      <c r="BS25">
        <v>0.42</v>
      </c>
      <c r="BT25">
        <v>0</v>
      </c>
      <c r="BU25">
        <v>0</v>
      </c>
      <c r="BV25">
        <v>0</v>
      </c>
      <c r="BW25">
        <f t="shared" si="2"/>
        <v>75.52000000000001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</v>
      </c>
      <c r="Q26">
        <v>21.823619999999998</v>
      </c>
      <c r="R26">
        <v>42.392195999999998</v>
      </c>
      <c r="S26">
        <v>0</v>
      </c>
      <c r="T26">
        <v>0</v>
      </c>
      <c r="U26">
        <v>275.625</v>
      </c>
      <c r="V26">
        <v>18.140473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28.594000000000001</v>
      </c>
      <c r="AG26">
        <v>32.894399999999997</v>
      </c>
      <c r="AH26">
        <v>152.94049999999999</v>
      </c>
      <c r="AI26">
        <v>21.640999999999998</v>
      </c>
      <c r="AJ26">
        <v>0</v>
      </c>
      <c r="AK26">
        <v>50.5062</v>
      </c>
      <c r="AL26">
        <v>79.364599999999996</v>
      </c>
      <c r="AM26">
        <v>15.996</v>
      </c>
      <c r="AN26">
        <v>0.91823999999999995</v>
      </c>
      <c r="AO26">
        <v>28.518000000000001</v>
      </c>
      <c r="AP26">
        <v>11.529</v>
      </c>
      <c r="AQ26">
        <v>46.683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75.63000000000001</v>
      </c>
      <c r="BA26">
        <f t="shared" si="1"/>
        <v>2795.6718740000006</v>
      </c>
      <c r="BD26">
        <v>25.42</v>
      </c>
      <c r="BE26">
        <v>7.44</v>
      </c>
      <c r="BF26">
        <v>2.12</v>
      </c>
      <c r="BG26">
        <v>3.96</v>
      </c>
      <c r="BH26">
        <v>5.52</v>
      </c>
      <c r="BI26">
        <v>5.75</v>
      </c>
      <c r="BJ26">
        <v>3.2</v>
      </c>
      <c r="BK26">
        <v>3.22</v>
      </c>
      <c r="BL26">
        <v>0.91</v>
      </c>
      <c r="BM26">
        <v>0</v>
      </c>
      <c r="BN26">
        <v>0.49</v>
      </c>
      <c r="BO26">
        <v>11.75</v>
      </c>
      <c r="BP26">
        <v>0</v>
      </c>
      <c r="BQ26">
        <v>4.29</v>
      </c>
      <c r="BR26">
        <v>1.1399999999999999</v>
      </c>
      <c r="BS26">
        <v>0.42</v>
      </c>
      <c r="BT26">
        <v>0</v>
      </c>
      <c r="BU26">
        <v>0</v>
      </c>
      <c r="BV26">
        <v>0</v>
      </c>
      <c r="BW26">
        <f t="shared" si="2"/>
        <v>75.63000000000001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</v>
      </c>
      <c r="Q27">
        <v>21.823619999999998</v>
      </c>
      <c r="R27">
        <v>42.392195999999998</v>
      </c>
      <c r="S27">
        <v>0</v>
      </c>
      <c r="T27">
        <v>0</v>
      </c>
      <c r="U27">
        <v>275.625</v>
      </c>
      <c r="V27">
        <v>18.140473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28.594000000000001</v>
      </c>
      <c r="AG27">
        <v>33.107999999999997</v>
      </c>
      <c r="AH27">
        <v>152.94049999999999</v>
      </c>
      <c r="AI27">
        <v>19.094999999999999</v>
      </c>
      <c r="AJ27">
        <v>0</v>
      </c>
      <c r="AK27">
        <v>50.5062</v>
      </c>
      <c r="AL27">
        <v>83.664000000000001</v>
      </c>
      <c r="AM27">
        <v>15.996</v>
      </c>
      <c r="AN27">
        <v>0.91823999999999995</v>
      </c>
      <c r="AO27">
        <v>28.518000000000001</v>
      </c>
      <c r="AP27">
        <v>11.529</v>
      </c>
      <c r="AQ27">
        <v>46.683</v>
      </c>
      <c r="AR27">
        <v>32.419319999999999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75.37</v>
      </c>
      <c r="BA27">
        <f t="shared" si="1"/>
        <v>2797.9008110000004</v>
      </c>
      <c r="BD27">
        <v>24.07</v>
      </c>
      <c r="BE27">
        <v>7.64</v>
      </c>
      <c r="BF27">
        <v>2.0099999999999998</v>
      </c>
      <c r="BG27">
        <v>4.08</v>
      </c>
      <c r="BH27">
        <v>5.7</v>
      </c>
      <c r="BI27">
        <v>6.12</v>
      </c>
      <c r="BJ27">
        <v>3.11</v>
      </c>
      <c r="BK27">
        <v>3.22</v>
      </c>
      <c r="BL27">
        <v>0.94</v>
      </c>
      <c r="BM27">
        <v>0</v>
      </c>
      <c r="BN27">
        <v>0.51</v>
      </c>
      <c r="BO27">
        <v>12.04</v>
      </c>
      <c r="BP27">
        <v>0</v>
      </c>
      <c r="BQ27">
        <v>4.42</v>
      </c>
      <c r="BR27">
        <v>1.0900000000000001</v>
      </c>
      <c r="BS27">
        <v>0.42</v>
      </c>
      <c r="BT27">
        <v>0</v>
      </c>
      <c r="BU27">
        <v>0</v>
      </c>
      <c r="BV27">
        <v>0</v>
      </c>
      <c r="BW27">
        <f t="shared" si="2"/>
        <v>75.37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</v>
      </c>
      <c r="Q28">
        <v>21.823619999999998</v>
      </c>
      <c r="R28">
        <v>42.392195999999998</v>
      </c>
      <c r="S28">
        <v>0</v>
      </c>
      <c r="T28">
        <v>0</v>
      </c>
      <c r="U28">
        <v>275.625</v>
      </c>
      <c r="V28">
        <v>18.140473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28.594000000000001</v>
      </c>
      <c r="AG28">
        <v>33.107999999999997</v>
      </c>
      <c r="AH28">
        <v>152.94049999999999</v>
      </c>
      <c r="AI28">
        <v>66.195999999999998</v>
      </c>
      <c r="AJ28">
        <v>0</v>
      </c>
      <c r="AK28">
        <v>50.5062</v>
      </c>
      <c r="AL28">
        <v>83.664000000000001</v>
      </c>
      <c r="AM28">
        <v>15.996</v>
      </c>
      <c r="AN28">
        <v>0.91823999999999995</v>
      </c>
      <c r="AO28">
        <v>28.518000000000001</v>
      </c>
      <c r="AP28">
        <v>11.529</v>
      </c>
      <c r="AQ28">
        <v>46.683</v>
      </c>
      <c r="AR28">
        <v>32.419319999999999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75.63</v>
      </c>
      <c r="BA28">
        <f t="shared" si="1"/>
        <v>2845.2618110000008</v>
      </c>
      <c r="BD28">
        <v>24.07</v>
      </c>
      <c r="BE28">
        <v>7.64</v>
      </c>
      <c r="BF28">
        <v>2.0099999999999998</v>
      </c>
      <c r="BG28">
        <v>4.08</v>
      </c>
      <c r="BH28">
        <v>5.7</v>
      </c>
      <c r="BI28">
        <v>6.38</v>
      </c>
      <c r="BJ28">
        <v>3.11</v>
      </c>
      <c r="BK28">
        <v>3.22</v>
      </c>
      <c r="BL28">
        <v>0.94</v>
      </c>
      <c r="BM28">
        <v>0</v>
      </c>
      <c r="BN28">
        <v>0.51</v>
      </c>
      <c r="BO28">
        <v>12.04</v>
      </c>
      <c r="BP28">
        <v>0</v>
      </c>
      <c r="BQ28">
        <v>4.42</v>
      </c>
      <c r="BR28">
        <v>1.0900000000000001</v>
      </c>
      <c r="BS28">
        <v>0.42</v>
      </c>
      <c r="BT28">
        <v>0</v>
      </c>
      <c r="BU28">
        <v>0</v>
      </c>
      <c r="BV28">
        <v>0</v>
      </c>
      <c r="BW28">
        <f t="shared" si="2"/>
        <v>75.63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</v>
      </c>
      <c r="Q29">
        <v>21.823619999999998</v>
      </c>
      <c r="R29">
        <v>42.392195999999998</v>
      </c>
      <c r="S29">
        <v>0</v>
      </c>
      <c r="T29">
        <v>0</v>
      </c>
      <c r="U29">
        <v>275.625</v>
      </c>
      <c r="V29">
        <v>18.140473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28.594000000000001</v>
      </c>
      <c r="AG29">
        <v>33.321599999999997</v>
      </c>
      <c r="AH29">
        <v>0</v>
      </c>
      <c r="AI29">
        <v>66.195999999999998</v>
      </c>
      <c r="AJ29">
        <v>0</v>
      </c>
      <c r="AK29">
        <v>50.5062</v>
      </c>
      <c r="AL29">
        <v>83.664000000000001</v>
      </c>
      <c r="AM29">
        <v>15.996</v>
      </c>
      <c r="AN29">
        <v>0.91823999999999995</v>
      </c>
      <c r="AO29">
        <v>28.518000000000001</v>
      </c>
      <c r="AP29">
        <v>11.529</v>
      </c>
      <c r="AQ29">
        <v>46.683</v>
      </c>
      <c r="AR29">
        <v>32.419319999999999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75.830000000000013</v>
      </c>
      <c r="BA29">
        <f t="shared" si="1"/>
        <v>2692.7349110000005</v>
      </c>
      <c r="BD29">
        <v>24.07</v>
      </c>
      <c r="BE29">
        <v>7.64</v>
      </c>
      <c r="BF29">
        <v>1.96</v>
      </c>
      <c r="BG29">
        <v>4.08</v>
      </c>
      <c r="BH29">
        <v>5.7</v>
      </c>
      <c r="BI29">
        <v>6.63</v>
      </c>
      <c r="BJ29">
        <v>3.11</v>
      </c>
      <c r="BK29">
        <v>3.22</v>
      </c>
      <c r="BL29">
        <v>0.94</v>
      </c>
      <c r="BM29">
        <v>0</v>
      </c>
      <c r="BN29">
        <v>0.51</v>
      </c>
      <c r="BO29">
        <v>12.04</v>
      </c>
      <c r="BP29">
        <v>0</v>
      </c>
      <c r="BQ29">
        <v>4.42</v>
      </c>
      <c r="BR29">
        <v>1.0900000000000001</v>
      </c>
      <c r="BS29">
        <v>0.42</v>
      </c>
      <c r="BT29">
        <v>0</v>
      </c>
      <c r="BU29">
        <v>0</v>
      </c>
      <c r="BV29">
        <v>0</v>
      </c>
      <c r="BW29">
        <f t="shared" si="2"/>
        <v>75.830000000000013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</v>
      </c>
      <c r="Q30">
        <v>21.823619999999998</v>
      </c>
      <c r="R30">
        <v>42.392195999999998</v>
      </c>
      <c r="S30">
        <v>0</v>
      </c>
      <c r="T30">
        <v>0</v>
      </c>
      <c r="U30">
        <v>275.625</v>
      </c>
      <c r="V30">
        <v>18.140473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28.594000000000001</v>
      </c>
      <c r="AG30">
        <v>33.321599999999997</v>
      </c>
      <c r="AH30">
        <v>0</v>
      </c>
      <c r="AI30">
        <v>66.195999999999998</v>
      </c>
      <c r="AJ30">
        <v>0</v>
      </c>
      <c r="AK30">
        <v>50.5062</v>
      </c>
      <c r="AL30">
        <v>83.664000000000001</v>
      </c>
      <c r="AM30">
        <v>15.996</v>
      </c>
      <c r="AN30">
        <v>0.91823999999999995</v>
      </c>
      <c r="AO30">
        <v>28.518000000000001</v>
      </c>
      <c r="AP30">
        <v>11.529</v>
      </c>
      <c r="AQ30">
        <v>46.683</v>
      </c>
      <c r="AR30">
        <v>32.419319999999999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76.13</v>
      </c>
      <c r="BA30">
        <f t="shared" si="1"/>
        <v>2693.0349110000006</v>
      </c>
      <c r="BD30">
        <v>24.07</v>
      </c>
      <c r="BE30">
        <v>7.64</v>
      </c>
      <c r="BF30">
        <v>2.0099999999999998</v>
      </c>
      <c r="BG30">
        <v>4.08</v>
      </c>
      <c r="BH30">
        <v>5.7</v>
      </c>
      <c r="BI30">
        <v>6.88</v>
      </c>
      <c r="BJ30">
        <v>3.11</v>
      </c>
      <c r="BK30">
        <v>3.22</v>
      </c>
      <c r="BL30">
        <v>0.94</v>
      </c>
      <c r="BM30">
        <v>0</v>
      </c>
      <c r="BN30">
        <v>0.51</v>
      </c>
      <c r="BO30">
        <v>12.04</v>
      </c>
      <c r="BP30">
        <v>0</v>
      </c>
      <c r="BQ30">
        <v>4.42</v>
      </c>
      <c r="BR30">
        <v>1.0900000000000001</v>
      </c>
      <c r="BS30">
        <v>0.42</v>
      </c>
      <c r="BT30">
        <v>0</v>
      </c>
      <c r="BU30">
        <v>0</v>
      </c>
      <c r="BV30">
        <v>0</v>
      </c>
      <c r="BW30">
        <f t="shared" si="2"/>
        <v>76.13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</v>
      </c>
      <c r="Q31">
        <v>21.823619999999998</v>
      </c>
      <c r="R31">
        <v>42.392195999999998</v>
      </c>
      <c r="S31">
        <v>0</v>
      </c>
      <c r="T31">
        <v>0</v>
      </c>
      <c r="U31">
        <v>275.625</v>
      </c>
      <c r="V31">
        <v>18.140473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28.594000000000001</v>
      </c>
      <c r="AG31">
        <v>33.535200000000003</v>
      </c>
      <c r="AH31">
        <v>0</v>
      </c>
      <c r="AI31">
        <v>66.195999999999998</v>
      </c>
      <c r="AJ31">
        <v>0</v>
      </c>
      <c r="AK31">
        <v>50.5062</v>
      </c>
      <c r="AL31">
        <v>83.664000000000001</v>
      </c>
      <c r="AM31">
        <v>15.996</v>
      </c>
      <c r="AN31">
        <v>0.91823999999999995</v>
      </c>
      <c r="AO31">
        <v>27.93</v>
      </c>
      <c r="AP31">
        <v>11.529</v>
      </c>
      <c r="AQ31">
        <v>62.244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76.34</v>
      </c>
      <c r="BA31">
        <f t="shared" si="1"/>
        <v>2707.9095740000002</v>
      </c>
      <c r="BD31">
        <v>24.07</v>
      </c>
      <c r="BE31">
        <v>7.64</v>
      </c>
      <c r="BF31">
        <v>2.0099999999999998</v>
      </c>
      <c r="BG31">
        <v>4.08</v>
      </c>
      <c r="BH31">
        <v>5.7</v>
      </c>
      <c r="BI31">
        <v>7.17</v>
      </c>
      <c r="BJ31">
        <v>3.11</v>
      </c>
      <c r="BK31">
        <v>3.16</v>
      </c>
      <c r="BL31">
        <v>0.92</v>
      </c>
      <c r="BM31">
        <v>0</v>
      </c>
      <c r="BN31">
        <v>0.51</v>
      </c>
      <c r="BO31">
        <v>12.04</v>
      </c>
      <c r="BP31">
        <v>0</v>
      </c>
      <c r="BQ31">
        <v>4.42</v>
      </c>
      <c r="BR31">
        <v>1.0900000000000001</v>
      </c>
      <c r="BS31">
        <v>0.42</v>
      </c>
      <c r="BT31">
        <v>0</v>
      </c>
      <c r="BU31">
        <v>0</v>
      </c>
      <c r="BV31">
        <v>0</v>
      </c>
      <c r="BW31">
        <f t="shared" si="2"/>
        <v>76.34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</v>
      </c>
      <c r="Q32">
        <v>21.823619999999998</v>
      </c>
      <c r="R32">
        <v>42.392195999999998</v>
      </c>
      <c r="S32">
        <v>0</v>
      </c>
      <c r="T32">
        <v>0</v>
      </c>
      <c r="U32">
        <v>275.625</v>
      </c>
      <c r="V32">
        <v>18.140473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28.594000000000001</v>
      </c>
      <c r="AG32">
        <v>33.535200000000003</v>
      </c>
      <c r="AH32">
        <v>0</v>
      </c>
      <c r="AI32">
        <v>66.195999999999998</v>
      </c>
      <c r="AJ32">
        <v>0</v>
      </c>
      <c r="AK32">
        <v>50.5062</v>
      </c>
      <c r="AL32">
        <v>83.664000000000001</v>
      </c>
      <c r="AM32">
        <v>15.996</v>
      </c>
      <c r="AN32">
        <v>0.91823999999999995</v>
      </c>
      <c r="AO32">
        <v>27.93</v>
      </c>
      <c r="AP32">
        <v>11.529</v>
      </c>
      <c r="AQ32">
        <v>62.244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76.34</v>
      </c>
      <c r="BA32">
        <f t="shared" si="1"/>
        <v>2707.9095740000002</v>
      </c>
      <c r="BD32">
        <v>24.07</v>
      </c>
      <c r="BE32">
        <v>7.64</v>
      </c>
      <c r="BF32">
        <v>2.0099999999999998</v>
      </c>
      <c r="BG32">
        <v>4.08</v>
      </c>
      <c r="BH32">
        <v>5.7</v>
      </c>
      <c r="BI32">
        <v>7.17</v>
      </c>
      <c r="BJ32">
        <v>3.11</v>
      </c>
      <c r="BK32">
        <v>3.16</v>
      </c>
      <c r="BL32">
        <v>0.92</v>
      </c>
      <c r="BM32">
        <v>0</v>
      </c>
      <c r="BN32">
        <v>0.51</v>
      </c>
      <c r="BO32">
        <v>12.04</v>
      </c>
      <c r="BP32">
        <v>0</v>
      </c>
      <c r="BQ32">
        <v>4.42</v>
      </c>
      <c r="BR32">
        <v>1.0900000000000001</v>
      </c>
      <c r="BS32">
        <v>0.42</v>
      </c>
      <c r="BT32">
        <v>0</v>
      </c>
      <c r="BU32">
        <v>0</v>
      </c>
      <c r="BV32">
        <v>0</v>
      </c>
      <c r="BW32">
        <f t="shared" si="2"/>
        <v>76.34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</v>
      </c>
      <c r="Q33">
        <v>21.823619999999998</v>
      </c>
      <c r="R33">
        <v>42.392195999999998</v>
      </c>
      <c r="S33">
        <v>0</v>
      </c>
      <c r="T33">
        <v>0</v>
      </c>
      <c r="U33">
        <v>275.625</v>
      </c>
      <c r="V33">
        <v>18.140473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28.594000000000001</v>
      </c>
      <c r="AG33">
        <v>33.748800000000003</v>
      </c>
      <c r="AH33">
        <v>0</v>
      </c>
      <c r="AI33">
        <v>66.195999999999998</v>
      </c>
      <c r="AJ33">
        <v>0</v>
      </c>
      <c r="AK33">
        <v>50.5062</v>
      </c>
      <c r="AL33">
        <v>79.364599999999996</v>
      </c>
      <c r="AM33">
        <v>15.996</v>
      </c>
      <c r="AN33">
        <v>0.91823999999999995</v>
      </c>
      <c r="AO33">
        <v>27.93</v>
      </c>
      <c r="AP33">
        <v>11.529</v>
      </c>
      <c r="AQ33">
        <v>62.244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76.34</v>
      </c>
      <c r="BA33">
        <f t="shared" si="1"/>
        <v>2703.823774</v>
      </c>
      <c r="BD33">
        <v>24.07</v>
      </c>
      <c r="BE33">
        <v>7.64</v>
      </c>
      <c r="BF33">
        <v>2.0099999999999998</v>
      </c>
      <c r="BG33">
        <v>4.08</v>
      </c>
      <c r="BH33">
        <v>5.7</v>
      </c>
      <c r="BI33">
        <v>7.17</v>
      </c>
      <c r="BJ33">
        <v>3.11</v>
      </c>
      <c r="BK33">
        <v>3.16</v>
      </c>
      <c r="BL33">
        <v>0.92</v>
      </c>
      <c r="BM33">
        <v>0</v>
      </c>
      <c r="BN33">
        <v>0.51</v>
      </c>
      <c r="BO33">
        <v>12.04</v>
      </c>
      <c r="BP33">
        <v>0</v>
      </c>
      <c r="BQ33">
        <v>4.42</v>
      </c>
      <c r="BR33">
        <v>1.0900000000000001</v>
      </c>
      <c r="BS33">
        <v>0.42</v>
      </c>
      <c r="BT33">
        <v>0</v>
      </c>
      <c r="BU33">
        <v>0</v>
      </c>
      <c r="BV33">
        <v>0</v>
      </c>
      <c r="BW33">
        <f t="shared" si="2"/>
        <v>76.34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</v>
      </c>
      <c r="Q34">
        <v>21.823619999999998</v>
      </c>
      <c r="R34">
        <v>42.392195999999998</v>
      </c>
      <c r="S34">
        <v>0</v>
      </c>
      <c r="T34">
        <v>0</v>
      </c>
      <c r="U34">
        <v>275.625</v>
      </c>
      <c r="V34">
        <v>18.140473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28.594000000000001</v>
      </c>
      <c r="AG34">
        <v>33.748800000000003</v>
      </c>
      <c r="AH34">
        <v>0</v>
      </c>
      <c r="AI34">
        <v>19.094999999999999</v>
      </c>
      <c r="AJ34">
        <v>0</v>
      </c>
      <c r="AK34">
        <v>50.5062</v>
      </c>
      <c r="AL34">
        <v>79.364599999999996</v>
      </c>
      <c r="AM34">
        <v>15.996</v>
      </c>
      <c r="AN34">
        <v>0.91823999999999995</v>
      </c>
      <c r="AO34">
        <v>27.93</v>
      </c>
      <c r="AP34">
        <v>11.529</v>
      </c>
      <c r="AQ34">
        <v>62.244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76.34</v>
      </c>
      <c r="BA34">
        <f t="shared" si="1"/>
        <v>2656.7227739999998</v>
      </c>
      <c r="BD34">
        <v>24.07</v>
      </c>
      <c r="BE34">
        <v>7.64</v>
      </c>
      <c r="BF34">
        <v>2.0099999999999998</v>
      </c>
      <c r="BG34">
        <v>4.08</v>
      </c>
      <c r="BH34">
        <v>5.7</v>
      </c>
      <c r="BI34">
        <v>7.17</v>
      </c>
      <c r="BJ34">
        <v>3.11</v>
      </c>
      <c r="BK34">
        <v>3.16</v>
      </c>
      <c r="BL34">
        <v>0.92</v>
      </c>
      <c r="BM34">
        <v>0</v>
      </c>
      <c r="BN34">
        <v>0.51</v>
      </c>
      <c r="BO34">
        <v>12.04</v>
      </c>
      <c r="BP34">
        <v>0</v>
      </c>
      <c r="BQ34">
        <v>4.42</v>
      </c>
      <c r="BR34">
        <v>1.0900000000000001</v>
      </c>
      <c r="BS34">
        <v>0.42</v>
      </c>
      <c r="BT34">
        <v>0</v>
      </c>
      <c r="BU34">
        <v>0</v>
      </c>
      <c r="BV34">
        <v>0</v>
      </c>
      <c r="BW34">
        <f t="shared" si="2"/>
        <v>76.34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</v>
      </c>
      <c r="Q35">
        <v>21.823619999999998</v>
      </c>
      <c r="R35">
        <v>42.392195999999998</v>
      </c>
      <c r="S35">
        <v>0</v>
      </c>
      <c r="T35">
        <v>0</v>
      </c>
      <c r="U35">
        <v>275.625</v>
      </c>
      <c r="V35">
        <v>18.140473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28.594000000000001</v>
      </c>
      <c r="AG35">
        <v>33.962400000000002</v>
      </c>
      <c r="AH35">
        <v>23.675000000000001</v>
      </c>
      <c r="AI35">
        <v>19.094999999999999</v>
      </c>
      <c r="AJ35">
        <v>0</v>
      </c>
      <c r="AK35">
        <v>50.5062</v>
      </c>
      <c r="AL35">
        <v>79.364599999999996</v>
      </c>
      <c r="AM35">
        <v>15.996</v>
      </c>
      <c r="AN35">
        <v>0.91823999999999995</v>
      </c>
      <c r="AO35">
        <v>27.93</v>
      </c>
      <c r="AP35">
        <v>11.529</v>
      </c>
      <c r="AQ35">
        <v>62.244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76.34</v>
      </c>
      <c r="BA35">
        <f t="shared" si="1"/>
        <v>2680.6113740000001</v>
      </c>
      <c r="BD35">
        <v>24.07</v>
      </c>
      <c r="BE35">
        <v>7.64</v>
      </c>
      <c r="BF35">
        <v>2.0099999999999998</v>
      </c>
      <c r="BG35">
        <v>4.08</v>
      </c>
      <c r="BH35">
        <v>5.7</v>
      </c>
      <c r="BI35">
        <v>7.17</v>
      </c>
      <c r="BJ35">
        <v>3.11</v>
      </c>
      <c r="BK35">
        <v>3.16</v>
      </c>
      <c r="BL35">
        <v>0.92</v>
      </c>
      <c r="BM35">
        <v>0</v>
      </c>
      <c r="BN35">
        <v>0.51</v>
      </c>
      <c r="BO35">
        <v>12.04</v>
      </c>
      <c r="BP35">
        <v>0</v>
      </c>
      <c r="BQ35">
        <v>4.42</v>
      </c>
      <c r="BR35">
        <v>1.0900000000000001</v>
      </c>
      <c r="BS35">
        <v>0.42</v>
      </c>
      <c r="BT35">
        <v>0</v>
      </c>
      <c r="BU35">
        <v>0</v>
      </c>
      <c r="BV35">
        <v>0</v>
      </c>
      <c r="BW35">
        <f t="shared" si="2"/>
        <v>76.34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</v>
      </c>
      <c r="Q36">
        <v>21.823619999999998</v>
      </c>
      <c r="R36">
        <v>42.392195999999998</v>
      </c>
      <c r="S36">
        <v>0</v>
      </c>
      <c r="T36">
        <v>0</v>
      </c>
      <c r="U36">
        <v>275.625</v>
      </c>
      <c r="V36">
        <v>18.140473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28.594000000000001</v>
      </c>
      <c r="AG36">
        <v>33.962400000000002</v>
      </c>
      <c r="AH36">
        <v>52.085000000000001</v>
      </c>
      <c r="AI36">
        <v>19.094999999999999</v>
      </c>
      <c r="AJ36">
        <v>0</v>
      </c>
      <c r="AK36">
        <v>50.5062</v>
      </c>
      <c r="AL36">
        <v>79.364599999999996</v>
      </c>
      <c r="AM36">
        <v>15.996</v>
      </c>
      <c r="AN36">
        <v>0.91823999999999995</v>
      </c>
      <c r="AO36">
        <v>27.93</v>
      </c>
      <c r="AP36">
        <v>11.529</v>
      </c>
      <c r="AQ36">
        <v>62.244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76.34</v>
      </c>
      <c r="BA36">
        <f t="shared" si="1"/>
        <v>2709.0213739999999</v>
      </c>
      <c r="BD36">
        <v>24.07</v>
      </c>
      <c r="BE36">
        <v>7.64</v>
      </c>
      <c r="BF36">
        <v>2.0099999999999998</v>
      </c>
      <c r="BG36">
        <v>4.08</v>
      </c>
      <c r="BH36">
        <v>5.7</v>
      </c>
      <c r="BI36">
        <v>7.17</v>
      </c>
      <c r="BJ36">
        <v>3.11</v>
      </c>
      <c r="BK36">
        <v>3.16</v>
      </c>
      <c r="BL36">
        <v>0.92</v>
      </c>
      <c r="BM36">
        <v>0</v>
      </c>
      <c r="BN36">
        <v>0.51</v>
      </c>
      <c r="BO36">
        <v>12.04</v>
      </c>
      <c r="BP36">
        <v>0</v>
      </c>
      <c r="BQ36">
        <v>4.42</v>
      </c>
      <c r="BR36">
        <v>1.0900000000000001</v>
      </c>
      <c r="BS36">
        <v>0.42</v>
      </c>
      <c r="BT36">
        <v>0</v>
      </c>
      <c r="BU36">
        <v>0</v>
      </c>
      <c r="BV36">
        <v>0</v>
      </c>
      <c r="BW36">
        <f t="shared" si="2"/>
        <v>76.34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</v>
      </c>
      <c r="Q37">
        <v>21.823619999999998</v>
      </c>
      <c r="R37">
        <v>42.392195999999998</v>
      </c>
      <c r="S37">
        <v>0</v>
      </c>
      <c r="T37">
        <v>0</v>
      </c>
      <c r="U37">
        <v>275.625</v>
      </c>
      <c r="V37">
        <v>18.140473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28.594000000000001</v>
      </c>
      <c r="AG37">
        <v>34.176000000000002</v>
      </c>
      <c r="AH37">
        <v>102.276</v>
      </c>
      <c r="AI37">
        <v>30.552</v>
      </c>
      <c r="AJ37">
        <v>0</v>
      </c>
      <c r="AK37">
        <v>50.5062</v>
      </c>
      <c r="AL37">
        <v>79.364599999999996</v>
      </c>
      <c r="AM37">
        <v>15.996</v>
      </c>
      <c r="AN37">
        <v>0.91823999999999995</v>
      </c>
      <c r="AO37">
        <v>27.93</v>
      </c>
      <c r="AP37">
        <v>11.529</v>
      </c>
      <c r="AQ37">
        <v>62.244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76.34</v>
      </c>
      <c r="BA37">
        <f t="shared" si="1"/>
        <v>2770.8829740000001</v>
      </c>
      <c r="BD37">
        <v>24.07</v>
      </c>
      <c r="BE37">
        <v>7.64</v>
      </c>
      <c r="BF37">
        <v>2.0099999999999998</v>
      </c>
      <c r="BG37">
        <v>4.08</v>
      </c>
      <c r="BH37">
        <v>5.7</v>
      </c>
      <c r="BI37">
        <v>7.17</v>
      </c>
      <c r="BJ37">
        <v>3.11</v>
      </c>
      <c r="BK37">
        <v>3.16</v>
      </c>
      <c r="BL37">
        <v>0.92</v>
      </c>
      <c r="BM37">
        <v>0</v>
      </c>
      <c r="BN37">
        <v>0.51</v>
      </c>
      <c r="BO37">
        <v>12.04</v>
      </c>
      <c r="BP37">
        <v>0</v>
      </c>
      <c r="BQ37">
        <v>4.42</v>
      </c>
      <c r="BR37">
        <v>1.0900000000000001</v>
      </c>
      <c r="BS37">
        <v>0.42</v>
      </c>
      <c r="BT37">
        <v>0</v>
      </c>
      <c r="BU37">
        <v>0</v>
      </c>
      <c r="BV37">
        <v>0</v>
      </c>
      <c r="BW37">
        <f t="shared" si="2"/>
        <v>76.34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</v>
      </c>
      <c r="Q38">
        <v>21.823619999999998</v>
      </c>
      <c r="R38">
        <v>42.392195999999998</v>
      </c>
      <c r="S38">
        <v>0</v>
      </c>
      <c r="T38">
        <v>0</v>
      </c>
      <c r="U38">
        <v>275.625</v>
      </c>
      <c r="V38">
        <v>18.140473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28.594000000000001</v>
      </c>
      <c r="AG38">
        <v>34.176000000000002</v>
      </c>
      <c r="AH38">
        <v>152.94049999999999</v>
      </c>
      <c r="AI38">
        <v>30.552</v>
      </c>
      <c r="AJ38">
        <v>0</v>
      </c>
      <c r="AK38">
        <v>50.5062</v>
      </c>
      <c r="AL38">
        <v>79.364599999999996</v>
      </c>
      <c r="AM38">
        <v>15.996</v>
      </c>
      <c r="AN38">
        <v>0.91823999999999995</v>
      </c>
      <c r="AO38">
        <v>27.93</v>
      </c>
      <c r="AP38">
        <v>11.529</v>
      </c>
      <c r="AQ38">
        <v>62.244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76.34</v>
      </c>
      <c r="BA38">
        <f t="shared" si="1"/>
        <v>2821.5474740000004</v>
      </c>
      <c r="BD38">
        <v>24.07</v>
      </c>
      <c r="BE38">
        <v>7.64</v>
      </c>
      <c r="BF38">
        <v>2.0099999999999998</v>
      </c>
      <c r="BG38">
        <v>4.08</v>
      </c>
      <c r="BH38">
        <v>5.7</v>
      </c>
      <c r="BI38">
        <v>7.17</v>
      </c>
      <c r="BJ38">
        <v>3.11</v>
      </c>
      <c r="BK38">
        <v>3.16</v>
      </c>
      <c r="BL38">
        <v>0.92</v>
      </c>
      <c r="BM38">
        <v>0</v>
      </c>
      <c r="BN38">
        <v>0.51</v>
      </c>
      <c r="BO38">
        <v>12.04</v>
      </c>
      <c r="BP38">
        <v>0</v>
      </c>
      <c r="BQ38">
        <v>4.42</v>
      </c>
      <c r="BR38">
        <v>1.0900000000000001</v>
      </c>
      <c r="BS38">
        <v>0.42</v>
      </c>
      <c r="BT38">
        <v>0</v>
      </c>
      <c r="BU38">
        <v>0</v>
      </c>
      <c r="BV38">
        <v>0</v>
      </c>
      <c r="BW38">
        <f t="shared" si="2"/>
        <v>76.34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123.75</v>
      </c>
      <c r="Q39">
        <v>21.823619999999998</v>
      </c>
      <c r="R39">
        <v>42.392195999999998</v>
      </c>
      <c r="S39">
        <v>0</v>
      </c>
      <c r="T39">
        <v>0</v>
      </c>
      <c r="U39">
        <v>275.625</v>
      </c>
      <c r="V39">
        <v>18.140473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28.594000000000001</v>
      </c>
      <c r="AG39">
        <v>34.389600000000002</v>
      </c>
      <c r="AH39">
        <v>152.94049999999999</v>
      </c>
      <c r="AI39">
        <v>42.009</v>
      </c>
      <c r="AJ39">
        <v>0</v>
      </c>
      <c r="AK39">
        <v>50.5062</v>
      </c>
      <c r="AL39">
        <v>79.364599999999996</v>
      </c>
      <c r="AM39">
        <v>15.996</v>
      </c>
      <c r="AN39">
        <v>0.91823999999999995</v>
      </c>
      <c r="AO39">
        <v>27.93</v>
      </c>
      <c r="AP39">
        <v>11.529</v>
      </c>
      <c r="AQ39">
        <v>46.683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76.34</v>
      </c>
      <c r="BA39">
        <f t="shared" si="1"/>
        <v>2818.4070740000002</v>
      </c>
      <c r="BD39">
        <v>24.07</v>
      </c>
      <c r="BE39">
        <v>7.64</v>
      </c>
      <c r="BF39">
        <v>2.0099999999999998</v>
      </c>
      <c r="BG39">
        <v>4.08</v>
      </c>
      <c r="BH39">
        <v>5.7</v>
      </c>
      <c r="BI39">
        <v>7.17</v>
      </c>
      <c r="BJ39">
        <v>3.11</v>
      </c>
      <c r="BK39">
        <v>3.16</v>
      </c>
      <c r="BL39">
        <v>0.92</v>
      </c>
      <c r="BM39">
        <v>0</v>
      </c>
      <c r="BN39">
        <v>0.51</v>
      </c>
      <c r="BO39">
        <v>12.04</v>
      </c>
      <c r="BP39">
        <v>0</v>
      </c>
      <c r="BQ39">
        <v>4.42</v>
      </c>
      <c r="BR39">
        <v>1.0900000000000001</v>
      </c>
      <c r="BS39">
        <v>0.42</v>
      </c>
      <c r="BT39">
        <v>0</v>
      </c>
      <c r="BU39">
        <v>0</v>
      </c>
      <c r="BV39">
        <v>0</v>
      </c>
      <c r="BW39">
        <f t="shared" si="2"/>
        <v>76.34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123.75</v>
      </c>
      <c r="Q40">
        <v>21.823619999999998</v>
      </c>
      <c r="R40">
        <v>42.392195999999998</v>
      </c>
      <c r="S40">
        <v>0</v>
      </c>
      <c r="T40">
        <v>0</v>
      </c>
      <c r="U40">
        <v>275.625</v>
      </c>
      <c r="V40">
        <v>18.140473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28.594000000000001</v>
      </c>
      <c r="AG40">
        <v>34.389600000000002</v>
      </c>
      <c r="AH40">
        <v>152.94049999999999</v>
      </c>
      <c r="AI40">
        <v>42.009</v>
      </c>
      <c r="AJ40">
        <v>0</v>
      </c>
      <c r="AK40">
        <v>50.5062</v>
      </c>
      <c r="AL40">
        <v>79.364599999999996</v>
      </c>
      <c r="AM40">
        <v>15.996</v>
      </c>
      <c r="AN40">
        <v>0.91823999999999995</v>
      </c>
      <c r="AO40">
        <v>27.93</v>
      </c>
      <c r="AP40">
        <v>11.529</v>
      </c>
      <c r="AQ40">
        <v>46.683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76.34</v>
      </c>
      <c r="BA40">
        <f t="shared" si="1"/>
        <v>2818.4070740000002</v>
      </c>
      <c r="BD40">
        <v>24.07</v>
      </c>
      <c r="BE40">
        <v>7.64</v>
      </c>
      <c r="BF40">
        <v>2.0099999999999998</v>
      </c>
      <c r="BG40">
        <v>4.08</v>
      </c>
      <c r="BH40">
        <v>5.7</v>
      </c>
      <c r="BI40">
        <v>7.17</v>
      </c>
      <c r="BJ40">
        <v>3.11</v>
      </c>
      <c r="BK40">
        <v>3.16</v>
      </c>
      <c r="BL40">
        <v>0.92</v>
      </c>
      <c r="BM40">
        <v>0</v>
      </c>
      <c r="BN40">
        <v>0.51</v>
      </c>
      <c r="BO40">
        <v>12.04</v>
      </c>
      <c r="BP40">
        <v>0</v>
      </c>
      <c r="BQ40">
        <v>4.42</v>
      </c>
      <c r="BR40">
        <v>1.0900000000000001</v>
      </c>
      <c r="BS40">
        <v>0.42</v>
      </c>
      <c r="BT40">
        <v>0</v>
      </c>
      <c r="BU40">
        <v>0</v>
      </c>
      <c r="BV40">
        <v>0</v>
      </c>
      <c r="BW40">
        <f t="shared" si="2"/>
        <v>76.34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123.75</v>
      </c>
      <c r="Q41">
        <v>21.823619999999998</v>
      </c>
      <c r="R41">
        <v>42.392195999999998</v>
      </c>
      <c r="S41">
        <v>0</v>
      </c>
      <c r="T41">
        <v>0</v>
      </c>
      <c r="U41">
        <v>275.625</v>
      </c>
      <c r="V41">
        <v>18.140473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28.594000000000001</v>
      </c>
      <c r="AG41">
        <v>34.389600000000002</v>
      </c>
      <c r="AH41">
        <v>152.94049999999999</v>
      </c>
      <c r="AI41">
        <v>42.009</v>
      </c>
      <c r="AJ41">
        <v>0</v>
      </c>
      <c r="AK41">
        <v>50.5062</v>
      </c>
      <c r="AL41">
        <v>79.364599999999996</v>
      </c>
      <c r="AM41">
        <v>15.996</v>
      </c>
      <c r="AN41">
        <v>0.91823999999999995</v>
      </c>
      <c r="AO41">
        <v>27.93</v>
      </c>
      <c r="AP41">
        <v>11.529</v>
      </c>
      <c r="AQ41">
        <v>31.122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76.34</v>
      </c>
      <c r="BA41">
        <f t="shared" si="1"/>
        <v>2802.846074</v>
      </c>
      <c r="BD41">
        <v>24.07</v>
      </c>
      <c r="BE41">
        <v>7.64</v>
      </c>
      <c r="BF41">
        <v>2.0099999999999998</v>
      </c>
      <c r="BG41">
        <v>4.08</v>
      </c>
      <c r="BH41">
        <v>5.7</v>
      </c>
      <c r="BI41">
        <v>7.17</v>
      </c>
      <c r="BJ41">
        <v>3.11</v>
      </c>
      <c r="BK41">
        <v>3.16</v>
      </c>
      <c r="BL41">
        <v>0.92</v>
      </c>
      <c r="BM41">
        <v>0</v>
      </c>
      <c r="BN41">
        <v>0.51</v>
      </c>
      <c r="BO41">
        <v>12.04</v>
      </c>
      <c r="BP41">
        <v>0</v>
      </c>
      <c r="BQ41">
        <v>4.42</v>
      </c>
      <c r="BR41">
        <v>1.0900000000000001</v>
      </c>
      <c r="BS41">
        <v>0.42</v>
      </c>
      <c r="BT41">
        <v>0</v>
      </c>
      <c r="BU41">
        <v>0</v>
      </c>
      <c r="BV41">
        <v>0</v>
      </c>
      <c r="BW41">
        <f t="shared" si="2"/>
        <v>76.34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123.75</v>
      </c>
      <c r="Q42">
        <v>21.823619999999998</v>
      </c>
      <c r="R42">
        <v>42.392195999999998</v>
      </c>
      <c r="S42">
        <v>0</v>
      </c>
      <c r="T42">
        <v>0</v>
      </c>
      <c r="U42">
        <v>275.625</v>
      </c>
      <c r="V42">
        <v>18.140473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28.594000000000001</v>
      </c>
      <c r="AG42">
        <v>34.389600000000002</v>
      </c>
      <c r="AH42">
        <v>152.94049999999999</v>
      </c>
      <c r="AI42">
        <v>43.281999999999996</v>
      </c>
      <c r="AJ42">
        <v>0</v>
      </c>
      <c r="AK42">
        <v>50.5062</v>
      </c>
      <c r="AL42">
        <v>79.364599999999996</v>
      </c>
      <c r="AM42">
        <v>15.996</v>
      </c>
      <c r="AN42">
        <v>0.91823999999999995</v>
      </c>
      <c r="AO42">
        <v>27.93</v>
      </c>
      <c r="AP42">
        <v>11.529</v>
      </c>
      <c r="AQ42">
        <v>31.122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76.42</v>
      </c>
      <c r="BA42">
        <f t="shared" si="1"/>
        <v>2804.1990740000001</v>
      </c>
      <c r="BD42">
        <v>24.07</v>
      </c>
      <c r="BE42">
        <v>7.64</v>
      </c>
      <c r="BF42">
        <v>2.0099999999999998</v>
      </c>
      <c r="BG42">
        <v>4.08</v>
      </c>
      <c r="BH42">
        <v>5.7</v>
      </c>
      <c r="BI42">
        <v>7.17</v>
      </c>
      <c r="BJ42">
        <v>3.11</v>
      </c>
      <c r="BK42">
        <v>3.22</v>
      </c>
      <c r="BL42">
        <v>0.94</v>
      </c>
      <c r="BM42">
        <v>0</v>
      </c>
      <c r="BN42">
        <v>0.51</v>
      </c>
      <c r="BO42">
        <v>12.04</v>
      </c>
      <c r="BP42">
        <v>0</v>
      </c>
      <c r="BQ42">
        <v>4.42</v>
      </c>
      <c r="BR42">
        <v>1.0900000000000001</v>
      </c>
      <c r="BS42">
        <v>0.42</v>
      </c>
      <c r="BT42">
        <v>0</v>
      </c>
      <c r="BU42">
        <v>0</v>
      </c>
      <c r="BV42">
        <v>0</v>
      </c>
      <c r="BW42">
        <f t="shared" si="2"/>
        <v>76.42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123.75</v>
      </c>
      <c r="Q43">
        <v>21.823619999999998</v>
      </c>
      <c r="R43">
        <v>42.392195999999998</v>
      </c>
      <c r="S43">
        <v>0</v>
      </c>
      <c r="T43">
        <v>0</v>
      </c>
      <c r="U43">
        <v>275.625</v>
      </c>
      <c r="V43">
        <v>18.140473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28.594000000000001</v>
      </c>
      <c r="AG43">
        <v>34.603200000000001</v>
      </c>
      <c r="AH43">
        <v>152.94049999999999</v>
      </c>
      <c r="AI43">
        <v>43.281999999999996</v>
      </c>
      <c r="AJ43">
        <v>0</v>
      </c>
      <c r="AK43">
        <v>50.5062</v>
      </c>
      <c r="AL43">
        <v>79.364599999999996</v>
      </c>
      <c r="AM43">
        <v>15.996</v>
      </c>
      <c r="AN43">
        <v>0.91823999999999995</v>
      </c>
      <c r="AO43">
        <v>27.93</v>
      </c>
      <c r="AP43">
        <v>11.529</v>
      </c>
      <c r="AQ43">
        <v>31.122</v>
      </c>
      <c r="AR43">
        <v>32.419319999999999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76.42</v>
      </c>
      <c r="BA43">
        <f t="shared" si="1"/>
        <v>2804.9346110000001</v>
      </c>
      <c r="BD43">
        <v>24.07</v>
      </c>
      <c r="BE43">
        <v>7.64</v>
      </c>
      <c r="BF43">
        <v>2.0099999999999998</v>
      </c>
      <c r="BG43">
        <v>4.08</v>
      </c>
      <c r="BH43">
        <v>5.7</v>
      </c>
      <c r="BI43">
        <v>7.17</v>
      </c>
      <c r="BJ43">
        <v>3.11</v>
      </c>
      <c r="BK43">
        <v>3.22</v>
      </c>
      <c r="BL43">
        <v>0.94</v>
      </c>
      <c r="BM43">
        <v>0</v>
      </c>
      <c r="BN43">
        <v>0.51</v>
      </c>
      <c r="BO43">
        <v>12.04</v>
      </c>
      <c r="BP43">
        <v>0</v>
      </c>
      <c r="BQ43">
        <v>4.42</v>
      </c>
      <c r="BR43">
        <v>1.0900000000000001</v>
      </c>
      <c r="BS43">
        <v>0.42</v>
      </c>
      <c r="BT43">
        <v>0</v>
      </c>
      <c r="BU43">
        <v>0</v>
      </c>
      <c r="BV43">
        <v>0</v>
      </c>
      <c r="BW43">
        <f t="shared" si="2"/>
        <v>76.42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123.75</v>
      </c>
      <c r="Q44">
        <v>21.823619999999998</v>
      </c>
      <c r="R44">
        <v>42.392195999999998</v>
      </c>
      <c r="S44">
        <v>0</v>
      </c>
      <c r="T44">
        <v>0</v>
      </c>
      <c r="U44">
        <v>275.625</v>
      </c>
      <c r="V44">
        <v>18.140473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28.594000000000001</v>
      </c>
      <c r="AG44">
        <v>34.603200000000001</v>
      </c>
      <c r="AH44">
        <v>152.94049999999999</v>
      </c>
      <c r="AI44">
        <v>43.281999999999996</v>
      </c>
      <c r="AJ44">
        <v>0</v>
      </c>
      <c r="AK44">
        <v>50.5062</v>
      </c>
      <c r="AL44">
        <v>79.364599999999996</v>
      </c>
      <c r="AM44">
        <v>15.996</v>
      </c>
      <c r="AN44">
        <v>0.91823999999999995</v>
      </c>
      <c r="AO44">
        <v>27.93</v>
      </c>
      <c r="AP44">
        <v>11.529</v>
      </c>
      <c r="AQ44">
        <v>31.122</v>
      </c>
      <c r="AR44">
        <v>32.419319999999999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76.550000000000011</v>
      </c>
      <c r="BA44">
        <f t="shared" si="1"/>
        <v>2805.0646110000002</v>
      </c>
      <c r="BD44">
        <v>24.07</v>
      </c>
      <c r="BE44">
        <v>7.64</v>
      </c>
      <c r="BF44">
        <v>2.0099999999999998</v>
      </c>
      <c r="BG44">
        <v>4.08</v>
      </c>
      <c r="BH44">
        <v>5.7</v>
      </c>
      <c r="BI44">
        <v>7.17</v>
      </c>
      <c r="BJ44">
        <v>3.11</v>
      </c>
      <c r="BK44">
        <v>3.32</v>
      </c>
      <c r="BL44">
        <v>0.97</v>
      </c>
      <c r="BM44">
        <v>0</v>
      </c>
      <c r="BN44">
        <v>0.51</v>
      </c>
      <c r="BO44">
        <v>12.04</v>
      </c>
      <c r="BP44">
        <v>0</v>
      </c>
      <c r="BQ44">
        <v>4.42</v>
      </c>
      <c r="BR44">
        <v>1.0900000000000001</v>
      </c>
      <c r="BS44">
        <v>0.42</v>
      </c>
      <c r="BT44">
        <v>0</v>
      </c>
      <c r="BU44">
        <v>0</v>
      </c>
      <c r="BV44">
        <v>0</v>
      </c>
      <c r="BW44">
        <f t="shared" si="2"/>
        <v>76.550000000000011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123.75</v>
      </c>
      <c r="Q45">
        <v>21.823619999999998</v>
      </c>
      <c r="R45">
        <v>42.392195999999998</v>
      </c>
      <c r="S45">
        <v>0</v>
      </c>
      <c r="T45">
        <v>0</v>
      </c>
      <c r="U45">
        <v>275.625</v>
      </c>
      <c r="V45">
        <v>18.140473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28.594000000000001</v>
      </c>
      <c r="AG45">
        <v>34.603200000000001</v>
      </c>
      <c r="AH45">
        <v>152.94049999999999</v>
      </c>
      <c r="AI45">
        <v>43.281999999999996</v>
      </c>
      <c r="AJ45">
        <v>0</v>
      </c>
      <c r="AK45">
        <v>50.5062</v>
      </c>
      <c r="AL45">
        <v>79.364599999999996</v>
      </c>
      <c r="AM45">
        <v>15.996</v>
      </c>
      <c r="AN45">
        <v>0.91823999999999995</v>
      </c>
      <c r="AO45">
        <v>27.93</v>
      </c>
      <c r="AP45">
        <v>11.529</v>
      </c>
      <c r="AQ45">
        <v>31.122</v>
      </c>
      <c r="AR45">
        <v>32.419319999999999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76.550000000000011</v>
      </c>
      <c r="BA45">
        <f t="shared" si="1"/>
        <v>2805.0646110000002</v>
      </c>
      <c r="BD45">
        <v>24.07</v>
      </c>
      <c r="BE45">
        <v>7.64</v>
      </c>
      <c r="BF45">
        <v>2.0099999999999998</v>
      </c>
      <c r="BG45">
        <v>4.08</v>
      </c>
      <c r="BH45">
        <v>5.7</v>
      </c>
      <c r="BI45">
        <v>7.17</v>
      </c>
      <c r="BJ45">
        <v>3.11</v>
      </c>
      <c r="BK45">
        <v>3.32</v>
      </c>
      <c r="BL45">
        <v>0.97</v>
      </c>
      <c r="BM45">
        <v>0</v>
      </c>
      <c r="BN45">
        <v>0.51</v>
      </c>
      <c r="BO45">
        <v>12.04</v>
      </c>
      <c r="BP45">
        <v>0</v>
      </c>
      <c r="BQ45">
        <v>4.42</v>
      </c>
      <c r="BR45">
        <v>1.0900000000000001</v>
      </c>
      <c r="BS45">
        <v>0.42</v>
      </c>
      <c r="BT45">
        <v>0</v>
      </c>
      <c r="BU45">
        <v>0</v>
      </c>
      <c r="BV45">
        <v>0</v>
      </c>
      <c r="BW45">
        <f t="shared" si="2"/>
        <v>76.550000000000011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123.75</v>
      </c>
      <c r="Q46">
        <v>21.823619999999998</v>
      </c>
      <c r="R46">
        <v>42.392195999999998</v>
      </c>
      <c r="S46">
        <v>0</v>
      </c>
      <c r="T46">
        <v>0</v>
      </c>
      <c r="U46">
        <v>275.625</v>
      </c>
      <c r="V46">
        <v>18.140473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28.594000000000001</v>
      </c>
      <c r="AG46">
        <v>34.603200000000001</v>
      </c>
      <c r="AH46">
        <v>152.94049999999999</v>
      </c>
      <c r="AI46">
        <v>43.281999999999996</v>
      </c>
      <c r="AJ46">
        <v>0</v>
      </c>
      <c r="AK46">
        <v>50.5062</v>
      </c>
      <c r="AL46">
        <v>79.364599999999996</v>
      </c>
      <c r="AM46">
        <v>15.996</v>
      </c>
      <c r="AN46">
        <v>0.91823999999999995</v>
      </c>
      <c r="AO46">
        <v>27.93</v>
      </c>
      <c r="AP46">
        <v>11.529</v>
      </c>
      <c r="AQ46">
        <v>31.122</v>
      </c>
      <c r="AR46">
        <v>32.419319999999999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76.550000000000011</v>
      </c>
      <c r="BA46">
        <f t="shared" si="1"/>
        <v>2805.0646110000002</v>
      </c>
      <c r="BD46">
        <v>24.07</v>
      </c>
      <c r="BE46">
        <v>7.64</v>
      </c>
      <c r="BF46">
        <v>2.0099999999999998</v>
      </c>
      <c r="BG46">
        <v>4.08</v>
      </c>
      <c r="BH46">
        <v>5.7</v>
      </c>
      <c r="BI46">
        <v>7.17</v>
      </c>
      <c r="BJ46">
        <v>3.11</v>
      </c>
      <c r="BK46">
        <v>3.32</v>
      </c>
      <c r="BL46">
        <v>0.97</v>
      </c>
      <c r="BM46">
        <v>0</v>
      </c>
      <c r="BN46">
        <v>0.51</v>
      </c>
      <c r="BO46">
        <v>12.04</v>
      </c>
      <c r="BP46">
        <v>0</v>
      </c>
      <c r="BQ46">
        <v>4.42</v>
      </c>
      <c r="BR46">
        <v>1.0900000000000001</v>
      </c>
      <c r="BS46">
        <v>0.42</v>
      </c>
      <c r="BT46">
        <v>0</v>
      </c>
      <c r="BU46">
        <v>0</v>
      </c>
      <c r="BV46">
        <v>0</v>
      </c>
      <c r="BW46">
        <f t="shared" si="2"/>
        <v>76.550000000000011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0</v>
      </c>
      <c r="T47">
        <v>0</v>
      </c>
      <c r="U47">
        <v>275.625</v>
      </c>
      <c r="V47">
        <v>18.140473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28.594000000000001</v>
      </c>
      <c r="AG47">
        <v>34.816800000000001</v>
      </c>
      <c r="AH47">
        <v>152.94049999999999</v>
      </c>
      <c r="AI47">
        <v>43.281999999999996</v>
      </c>
      <c r="AJ47">
        <v>0</v>
      </c>
      <c r="AK47">
        <v>50.5062</v>
      </c>
      <c r="AL47">
        <v>79.364599999999996</v>
      </c>
      <c r="AM47">
        <v>15.996</v>
      </c>
      <c r="AN47">
        <v>0.91823999999999995</v>
      </c>
      <c r="AO47">
        <v>27.93</v>
      </c>
      <c r="AP47">
        <v>11.529</v>
      </c>
      <c r="AQ47">
        <v>31.122</v>
      </c>
      <c r="AR47">
        <v>32.419319999999999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76.550000000000011</v>
      </c>
      <c r="BA47">
        <f t="shared" si="1"/>
        <v>2805.2782110000003</v>
      </c>
      <c r="BD47">
        <v>24.07</v>
      </c>
      <c r="BE47">
        <v>7.64</v>
      </c>
      <c r="BF47">
        <v>2.0099999999999998</v>
      </c>
      <c r="BG47">
        <v>4.08</v>
      </c>
      <c r="BH47">
        <v>5.7</v>
      </c>
      <c r="BI47">
        <v>7.17</v>
      </c>
      <c r="BJ47">
        <v>3.11</v>
      </c>
      <c r="BK47">
        <v>3.32</v>
      </c>
      <c r="BL47">
        <v>0.97</v>
      </c>
      <c r="BM47">
        <v>0</v>
      </c>
      <c r="BN47">
        <v>0.51</v>
      </c>
      <c r="BO47">
        <v>12.04</v>
      </c>
      <c r="BP47">
        <v>0</v>
      </c>
      <c r="BQ47">
        <v>4.42</v>
      </c>
      <c r="BR47">
        <v>1.0900000000000001</v>
      </c>
      <c r="BS47">
        <v>0.42</v>
      </c>
      <c r="BT47">
        <v>0</v>
      </c>
      <c r="BU47">
        <v>0</v>
      </c>
      <c r="BV47">
        <v>0</v>
      </c>
      <c r="BW47">
        <f t="shared" si="2"/>
        <v>76.550000000000011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0</v>
      </c>
      <c r="T48">
        <v>0</v>
      </c>
      <c r="U48">
        <v>275.625</v>
      </c>
      <c r="V48">
        <v>18.140473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28.594000000000001</v>
      </c>
      <c r="AG48">
        <v>34.816800000000001</v>
      </c>
      <c r="AH48">
        <v>152.94049999999999</v>
      </c>
      <c r="AI48">
        <v>43.281999999999996</v>
      </c>
      <c r="AJ48">
        <v>0</v>
      </c>
      <c r="AK48">
        <v>50.5062</v>
      </c>
      <c r="AL48">
        <v>79.364599999999996</v>
      </c>
      <c r="AM48">
        <v>15.996</v>
      </c>
      <c r="AN48">
        <v>0.91823999999999995</v>
      </c>
      <c r="AO48">
        <v>27.93</v>
      </c>
      <c r="AP48">
        <v>11.529</v>
      </c>
      <c r="AQ48">
        <v>31.122</v>
      </c>
      <c r="AR48">
        <v>32.419319999999999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76.550000000000011</v>
      </c>
      <c r="BA48">
        <f t="shared" si="1"/>
        <v>2805.2782110000003</v>
      </c>
      <c r="BD48">
        <v>24.07</v>
      </c>
      <c r="BE48">
        <v>7.64</v>
      </c>
      <c r="BF48">
        <v>2.0099999999999998</v>
      </c>
      <c r="BG48">
        <v>4.08</v>
      </c>
      <c r="BH48">
        <v>5.7</v>
      </c>
      <c r="BI48">
        <v>7.17</v>
      </c>
      <c r="BJ48">
        <v>3.11</v>
      </c>
      <c r="BK48">
        <v>3.32</v>
      </c>
      <c r="BL48">
        <v>0.97</v>
      </c>
      <c r="BM48">
        <v>0</v>
      </c>
      <c r="BN48">
        <v>0.51</v>
      </c>
      <c r="BO48">
        <v>12.04</v>
      </c>
      <c r="BP48">
        <v>0</v>
      </c>
      <c r="BQ48">
        <v>4.42</v>
      </c>
      <c r="BR48">
        <v>1.0900000000000001</v>
      </c>
      <c r="BS48">
        <v>0.42</v>
      </c>
      <c r="BT48">
        <v>0</v>
      </c>
      <c r="BU48">
        <v>0</v>
      </c>
      <c r="BV48">
        <v>0</v>
      </c>
      <c r="BW48">
        <f t="shared" si="2"/>
        <v>76.550000000000011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0</v>
      </c>
      <c r="T49">
        <v>0</v>
      </c>
      <c r="U49">
        <v>275.625</v>
      </c>
      <c r="V49">
        <v>18.140473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28.594000000000001</v>
      </c>
      <c r="AG49">
        <v>34.816800000000001</v>
      </c>
      <c r="AH49">
        <v>152.94049999999999</v>
      </c>
      <c r="AI49">
        <v>43.281999999999996</v>
      </c>
      <c r="AJ49">
        <v>0</v>
      </c>
      <c r="AK49">
        <v>50.5062</v>
      </c>
      <c r="AL49">
        <v>79.364599999999996</v>
      </c>
      <c r="AM49">
        <v>15.996</v>
      </c>
      <c r="AN49">
        <v>0.91823999999999995</v>
      </c>
      <c r="AO49">
        <v>27.93</v>
      </c>
      <c r="AP49">
        <v>11.529</v>
      </c>
      <c r="AQ49">
        <v>46.683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76.48</v>
      </c>
      <c r="BA49">
        <f t="shared" si="1"/>
        <v>2820.2472740000003</v>
      </c>
      <c r="BD49">
        <v>24.07</v>
      </c>
      <c r="BE49">
        <v>7.64</v>
      </c>
      <c r="BF49">
        <v>2.0099999999999998</v>
      </c>
      <c r="BG49">
        <v>4.08</v>
      </c>
      <c r="BH49">
        <v>5.7</v>
      </c>
      <c r="BI49">
        <v>7.17</v>
      </c>
      <c r="BJ49">
        <v>3.11</v>
      </c>
      <c r="BK49">
        <v>3.32</v>
      </c>
      <c r="BL49">
        <v>0.97</v>
      </c>
      <c r="BM49">
        <v>0</v>
      </c>
      <c r="BN49">
        <v>0.51</v>
      </c>
      <c r="BO49">
        <v>12.04</v>
      </c>
      <c r="BP49">
        <v>0</v>
      </c>
      <c r="BQ49">
        <v>4.42</v>
      </c>
      <c r="BR49">
        <v>1.0900000000000001</v>
      </c>
      <c r="BS49">
        <v>0.35</v>
      </c>
      <c r="BT49">
        <v>0</v>
      </c>
      <c r="BU49">
        <v>0</v>
      </c>
      <c r="BV49">
        <v>0</v>
      </c>
      <c r="BW49">
        <f t="shared" si="2"/>
        <v>76.48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0</v>
      </c>
      <c r="T50">
        <v>0</v>
      </c>
      <c r="U50">
        <v>275.625</v>
      </c>
      <c r="V50">
        <v>18.140473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28.594000000000001</v>
      </c>
      <c r="AG50">
        <v>34.816800000000001</v>
      </c>
      <c r="AH50">
        <v>152.94049999999999</v>
      </c>
      <c r="AI50">
        <v>43.281999999999996</v>
      </c>
      <c r="AJ50">
        <v>0</v>
      </c>
      <c r="AK50">
        <v>50.5062</v>
      </c>
      <c r="AL50">
        <v>79.364599999999996</v>
      </c>
      <c r="AM50">
        <v>15.996</v>
      </c>
      <c r="AN50">
        <v>0.91823999999999995</v>
      </c>
      <c r="AO50">
        <v>27.93</v>
      </c>
      <c r="AP50">
        <v>11.529</v>
      </c>
      <c r="AQ50">
        <v>46.683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76.45</v>
      </c>
      <c r="BA50">
        <f t="shared" si="1"/>
        <v>2820.2172740000001</v>
      </c>
      <c r="BD50">
        <v>24.07</v>
      </c>
      <c r="BE50">
        <v>7.64</v>
      </c>
      <c r="BF50">
        <v>2.0099999999999998</v>
      </c>
      <c r="BG50">
        <v>4.08</v>
      </c>
      <c r="BH50">
        <v>5.7</v>
      </c>
      <c r="BI50">
        <v>7.17</v>
      </c>
      <c r="BJ50">
        <v>3.11</v>
      </c>
      <c r="BK50">
        <v>3.32</v>
      </c>
      <c r="BL50">
        <v>0.97</v>
      </c>
      <c r="BM50">
        <v>0</v>
      </c>
      <c r="BN50">
        <v>0.51</v>
      </c>
      <c r="BO50">
        <v>12.04</v>
      </c>
      <c r="BP50">
        <v>0</v>
      </c>
      <c r="BQ50">
        <v>4.42</v>
      </c>
      <c r="BR50">
        <v>1.0900000000000001</v>
      </c>
      <c r="BS50">
        <v>0.32</v>
      </c>
      <c r="BT50">
        <v>0</v>
      </c>
      <c r="BU50">
        <v>0</v>
      </c>
      <c r="BV50">
        <v>0</v>
      </c>
      <c r="BW50">
        <f t="shared" si="2"/>
        <v>76.45</v>
      </c>
    </row>
    <row r="51" spans="1:75">
      <c r="A51" t="s">
        <v>93</v>
      </c>
      <c r="B51">
        <v>0</v>
      </c>
      <c r="C51">
        <v>33.075000000000003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123.75</v>
      </c>
      <c r="Q51">
        <v>21.823619999999998</v>
      </c>
      <c r="R51">
        <v>42.392195999999998</v>
      </c>
      <c r="S51">
        <v>0</v>
      </c>
      <c r="T51">
        <v>0</v>
      </c>
      <c r="U51">
        <v>275.625</v>
      </c>
      <c r="V51">
        <v>18.140473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28.594000000000001</v>
      </c>
      <c r="AG51">
        <v>35.0304</v>
      </c>
      <c r="AH51">
        <v>152.94049999999999</v>
      </c>
      <c r="AI51">
        <v>42.009</v>
      </c>
      <c r="AJ51">
        <v>0</v>
      </c>
      <c r="AK51">
        <v>50.5062</v>
      </c>
      <c r="AL51">
        <v>79.364599999999996</v>
      </c>
      <c r="AM51">
        <v>15.996</v>
      </c>
      <c r="AN51">
        <v>0.91823999999999995</v>
      </c>
      <c r="AO51">
        <v>28.518000000000001</v>
      </c>
      <c r="AP51">
        <v>11.529</v>
      </c>
      <c r="AQ51">
        <v>46.683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76.490000000000009</v>
      </c>
      <c r="BA51">
        <f t="shared" si="1"/>
        <v>2819.7858740000001</v>
      </c>
      <c r="BD51">
        <v>24.07</v>
      </c>
      <c r="BE51">
        <v>7.64</v>
      </c>
      <c r="BF51">
        <v>2.0099999999999998</v>
      </c>
      <c r="BG51">
        <v>4.08</v>
      </c>
      <c r="BH51">
        <v>5.7</v>
      </c>
      <c r="BI51">
        <v>7.17</v>
      </c>
      <c r="BJ51">
        <v>3.11</v>
      </c>
      <c r="BK51">
        <v>3.32</v>
      </c>
      <c r="BL51">
        <v>0.97</v>
      </c>
      <c r="BM51">
        <v>0</v>
      </c>
      <c r="BN51">
        <v>0.51</v>
      </c>
      <c r="BO51">
        <v>12.04</v>
      </c>
      <c r="BP51">
        <v>0</v>
      </c>
      <c r="BQ51">
        <v>4.42</v>
      </c>
      <c r="BR51">
        <v>1.0900000000000001</v>
      </c>
      <c r="BS51">
        <v>0.36</v>
      </c>
      <c r="BT51">
        <v>0</v>
      </c>
      <c r="BU51">
        <v>0</v>
      </c>
      <c r="BV51">
        <v>0</v>
      </c>
      <c r="BW51">
        <f t="shared" si="2"/>
        <v>76.490000000000009</v>
      </c>
    </row>
    <row r="52" spans="1:75">
      <c r="A52" t="s">
        <v>94</v>
      </c>
      <c r="B52">
        <v>0</v>
      </c>
      <c r="C52">
        <v>33.075000000000003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123.75</v>
      </c>
      <c r="Q52">
        <v>21.823619999999998</v>
      </c>
      <c r="R52">
        <v>42.392195999999998</v>
      </c>
      <c r="S52">
        <v>0</v>
      </c>
      <c r="T52">
        <v>0</v>
      </c>
      <c r="U52">
        <v>275.625</v>
      </c>
      <c r="V52">
        <v>18.140473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28.594000000000001</v>
      </c>
      <c r="AG52">
        <v>35.0304</v>
      </c>
      <c r="AH52">
        <v>152.94049999999999</v>
      </c>
      <c r="AI52">
        <v>42.009</v>
      </c>
      <c r="AJ52">
        <v>0</v>
      </c>
      <c r="AK52">
        <v>50.5062</v>
      </c>
      <c r="AL52">
        <v>79.364599999999996</v>
      </c>
      <c r="AM52">
        <v>15.996</v>
      </c>
      <c r="AN52">
        <v>0.91823999999999995</v>
      </c>
      <c r="AO52">
        <v>28.518000000000001</v>
      </c>
      <c r="AP52">
        <v>11.529</v>
      </c>
      <c r="AQ52">
        <v>46.683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76.490000000000009</v>
      </c>
      <c r="BA52">
        <f t="shared" si="1"/>
        <v>2819.7858740000001</v>
      </c>
      <c r="BD52">
        <v>24.07</v>
      </c>
      <c r="BE52">
        <v>7.64</v>
      </c>
      <c r="BF52">
        <v>2.0099999999999998</v>
      </c>
      <c r="BG52">
        <v>4.08</v>
      </c>
      <c r="BH52">
        <v>5.7</v>
      </c>
      <c r="BI52">
        <v>7.17</v>
      </c>
      <c r="BJ52">
        <v>3.11</v>
      </c>
      <c r="BK52">
        <v>3.32</v>
      </c>
      <c r="BL52">
        <v>0.97</v>
      </c>
      <c r="BM52">
        <v>0</v>
      </c>
      <c r="BN52">
        <v>0.51</v>
      </c>
      <c r="BO52">
        <v>12.04</v>
      </c>
      <c r="BP52">
        <v>0</v>
      </c>
      <c r="BQ52">
        <v>4.42</v>
      </c>
      <c r="BR52">
        <v>1.0900000000000001</v>
      </c>
      <c r="BS52">
        <v>0.36</v>
      </c>
      <c r="BT52">
        <v>0</v>
      </c>
      <c r="BU52">
        <v>0</v>
      </c>
      <c r="BV52">
        <v>0</v>
      </c>
      <c r="BW52">
        <f t="shared" si="2"/>
        <v>76.490000000000009</v>
      </c>
    </row>
    <row r="53" spans="1:75">
      <c r="A53" t="s">
        <v>95</v>
      </c>
      <c r="B53">
        <v>0</v>
      </c>
      <c r="C53">
        <v>33.075000000000003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0</v>
      </c>
      <c r="T53">
        <v>0</v>
      </c>
      <c r="U53">
        <v>279.18</v>
      </c>
      <c r="V53">
        <v>18.140473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28.594000000000001</v>
      </c>
      <c r="AG53">
        <v>35.0304</v>
      </c>
      <c r="AH53">
        <v>152.94049999999999</v>
      </c>
      <c r="AI53">
        <v>42.009</v>
      </c>
      <c r="AJ53">
        <v>0</v>
      </c>
      <c r="AK53">
        <v>50.5062</v>
      </c>
      <c r="AL53">
        <v>79.364599999999996</v>
      </c>
      <c r="AM53">
        <v>15.996</v>
      </c>
      <c r="AN53">
        <v>0.91823999999999995</v>
      </c>
      <c r="AO53">
        <v>28.518000000000001</v>
      </c>
      <c r="AP53">
        <v>12.169499999999999</v>
      </c>
      <c r="AQ53">
        <v>46.683</v>
      </c>
      <c r="AR53">
        <v>32.01576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76.490000000000009</v>
      </c>
      <c r="BA53">
        <f t="shared" si="1"/>
        <v>2824.0997510000007</v>
      </c>
      <c r="BD53">
        <v>24.07</v>
      </c>
      <c r="BE53">
        <v>7.64</v>
      </c>
      <c r="BF53">
        <v>2.0099999999999998</v>
      </c>
      <c r="BG53">
        <v>4.08</v>
      </c>
      <c r="BH53">
        <v>5.7</v>
      </c>
      <c r="BI53">
        <v>7.17</v>
      </c>
      <c r="BJ53">
        <v>3.11</v>
      </c>
      <c r="BK53">
        <v>3.32</v>
      </c>
      <c r="BL53">
        <v>0.97</v>
      </c>
      <c r="BM53">
        <v>0</v>
      </c>
      <c r="BN53">
        <v>0.51</v>
      </c>
      <c r="BO53">
        <v>12.04</v>
      </c>
      <c r="BP53">
        <v>0</v>
      </c>
      <c r="BQ53">
        <v>4.42</v>
      </c>
      <c r="BR53">
        <v>1.0900000000000001</v>
      </c>
      <c r="BS53">
        <v>0.36</v>
      </c>
      <c r="BT53">
        <v>0</v>
      </c>
      <c r="BU53">
        <v>0</v>
      </c>
      <c r="BV53">
        <v>0</v>
      </c>
      <c r="BW53">
        <f t="shared" si="2"/>
        <v>76.490000000000009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0</v>
      </c>
      <c r="T54">
        <v>0</v>
      </c>
      <c r="U54">
        <v>279.18</v>
      </c>
      <c r="V54">
        <v>18.140473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28.594000000000001</v>
      </c>
      <c r="AG54">
        <v>35.0304</v>
      </c>
      <c r="AH54">
        <v>152.94049999999999</v>
      </c>
      <c r="AI54">
        <v>42.009</v>
      </c>
      <c r="AJ54">
        <v>0</v>
      </c>
      <c r="AK54">
        <v>50.5062</v>
      </c>
      <c r="AL54">
        <v>79.364599999999996</v>
      </c>
      <c r="AM54">
        <v>15.996</v>
      </c>
      <c r="AN54">
        <v>0.91823999999999995</v>
      </c>
      <c r="AO54">
        <v>28.518000000000001</v>
      </c>
      <c r="AP54">
        <v>12.169499999999999</v>
      </c>
      <c r="AQ54">
        <v>46.683</v>
      </c>
      <c r="AR54">
        <v>32.01576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76.34</v>
      </c>
      <c r="BA54">
        <f t="shared" si="1"/>
        <v>2823.9497510000006</v>
      </c>
      <c r="BD54">
        <v>24.07</v>
      </c>
      <c r="BE54">
        <v>7.64</v>
      </c>
      <c r="BF54">
        <v>2.0099999999999998</v>
      </c>
      <c r="BG54">
        <v>4.08</v>
      </c>
      <c r="BH54">
        <v>5.7</v>
      </c>
      <c r="BI54">
        <v>7.17</v>
      </c>
      <c r="BJ54">
        <v>3.11</v>
      </c>
      <c r="BK54">
        <v>3.2</v>
      </c>
      <c r="BL54">
        <v>0.94</v>
      </c>
      <c r="BM54">
        <v>0</v>
      </c>
      <c r="BN54">
        <v>0.51</v>
      </c>
      <c r="BO54">
        <v>12.04</v>
      </c>
      <c r="BP54">
        <v>0</v>
      </c>
      <c r="BQ54">
        <v>4.42</v>
      </c>
      <c r="BR54">
        <v>1.0900000000000001</v>
      </c>
      <c r="BS54">
        <v>0.36</v>
      </c>
      <c r="BT54">
        <v>0</v>
      </c>
      <c r="BU54">
        <v>0</v>
      </c>
      <c r="BV54">
        <v>0</v>
      </c>
      <c r="BW54">
        <f t="shared" si="2"/>
        <v>76.34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0</v>
      </c>
      <c r="T55">
        <v>0</v>
      </c>
      <c r="U55">
        <v>279.18</v>
      </c>
      <c r="V55">
        <v>18.140473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28.594000000000001</v>
      </c>
      <c r="AG55">
        <v>35.244</v>
      </c>
      <c r="AH55">
        <v>152.94049999999999</v>
      </c>
      <c r="AI55">
        <v>42.009</v>
      </c>
      <c r="AJ55">
        <v>0</v>
      </c>
      <c r="AK55">
        <v>50.5062</v>
      </c>
      <c r="AL55">
        <v>79.364599999999996</v>
      </c>
      <c r="AM55">
        <v>15.996</v>
      </c>
      <c r="AN55">
        <v>0.91823999999999995</v>
      </c>
      <c r="AO55">
        <v>28.518000000000001</v>
      </c>
      <c r="AP55">
        <v>12.169499999999999</v>
      </c>
      <c r="AQ55">
        <v>46.683</v>
      </c>
      <c r="AR55">
        <v>32.01576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76.34</v>
      </c>
      <c r="BA55">
        <f t="shared" si="1"/>
        <v>2824.1633510000006</v>
      </c>
      <c r="BD55">
        <v>24.07</v>
      </c>
      <c r="BE55">
        <v>7.64</v>
      </c>
      <c r="BF55">
        <v>2.0099999999999998</v>
      </c>
      <c r="BG55">
        <v>4.08</v>
      </c>
      <c r="BH55">
        <v>5.7</v>
      </c>
      <c r="BI55">
        <v>7.17</v>
      </c>
      <c r="BJ55">
        <v>3.11</v>
      </c>
      <c r="BK55">
        <v>3.2</v>
      </c>
      <c r="BL55">
        <v>0.94</v>
      </c>
      <c r="BM55">
        <v>0</v>
      </c>
      <c r="BN55">
        <v>0.51</v>
      </c>
      <c r="BO55">
        <v>12.04</v>
      </c>
      <c r="BP55">
        <v>0</v>
      </c>
      <c r="BQ55">
        <v>4.42</v>
      </c>
      <c r="BR55">
        <v>1.0900000000000001</v>
      </c>
      <c r="BS55">
        <v>0.36</v>
      </c>
      <c r="BT55">
        <v>0</v>
      </c>
      <c r="BU55">
        <v>0</v>
      </c>
      <c r="BV55">
        <v>0</v>
      </c>
      <c r="BW55">
        <f t="shared" si="2"/>
        <v>76.34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0</v>
      </c>
      <c r="T56">
        <v>0</v>
      </c>
      <c r="U56">
        <v>279.18</v>
      </c>
      <c r="V56">
        <v>18.140473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28.594000000000001</v>
      </c>
      <c r="AG56">
        <v>35.244</v>
      </c>
      <c r="AH56">
        <v>152.94049999999999</v>
      </c>
      <c r="AI56">
        <v>42.009</v>
      </c>
      <c r="AJ56">
        <v>0</v>
      </c>
      <c r="AK56">
        <v>50.5062</v>
      </c>
      <c r="AL56">
        <v>79.364599999999996</v>
      </c>
      <c r="AM56">
        <v>15.996</v>
      </c>
      <c r="AN56">
        <v>0.91823999999999995</v>
      </c>
      <c r="AO56">
        <v>28.518000000000001</v>
      </c>
      <c r="AP56">
        <v>12.169499999999999</v>
      </c>
      <c r="AQ56">
        <v>46.683</v>
      </c>
      <c r="AR56">
        <v>32.01576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76.34</v>
      </c>
      <c r="BA56">
        <f t="shared" si="1"/>
        <v>2824.1633510000006</v>
      </c>
      <c r="BD56">
        <v>24.07</v>
      </c>
      <c r="BE56">
        <v>7.64</v>
      </c>
      <c r="BF56">
        <v>2.0099999999999998</v>
      </c>
      <c r="BG56">
        <v>4.08</v>
      </c>
      <c r="BH56">
        <v>5.7</v>
      </c>
      <c r="BI56">
        <v>7.17</v>
      </c>
      <c r="BJ56">
        <v>3.11</v>
      </c>
      <c r="BK56">
        <v>3.2</v>
      </c>
      <c r="BL56">
        <v>0.94</v>
      </c>
      <c r="BM56">
        <v>0</v>
      </c>
      <c r="BN56">
        <v>0.51</v>
      </c>
      <c r="BO56">
        <v>12.04</v>
      </c>
      <c r="BP56">
        <v>0</v>
      </c>
      <c r="BQ56">
        <v>4.42</v>
      </c>
      <c r="BR56">
        <v>1.0900000000000001</v>
      </c>
      <c r="BS56">
        <v>0.36</v>
      </c>
      <c r="BT56">
        <v>0</v>
      </c>
      <c r="BU56">
        <v>0</v>
      </c>
      <c r="BV56">
        <v>0</v>
      </c>
      <c r="BW56">
        <f t="shared" si="2"/>
        <v>76.34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0</v>
      </c>
      <c r="T57">
        <v>0</v>
      </c>
      <c r="U57">
        <v>279.18</v>
      </c>
      <c r="V57">
        <v>18.140473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28.594000000000001</v>
      </c>
      <c r="AG57">
        <v>35.244</v>
      </c>
      <c r="AH57">
        <v>152.94049999999999</v>
      </c>
      <c r="AI57">
        <v>42.009</v>
      </c>
      <c r="AJ57">
        <v>0</v>
      </c>
      <c r="AK57">
        <v>50.5062</v>
      </c>
      <c r="AL57">
        <v>80.177999999999997</v>
      </c>
      <c r="AM57">
        <v>15.996</v>
      </c>
      <c r="AN57">
        <v>0.91823999999999995</v>
      </c>
      <c r="AO57">
        <v>28.518000000000001</v>
      </c>
      <c r="AP57">
        <v>12.169499999999999</v>
      </c>
      <c r="AQ57">
        <v>46.683</v>
      </c>
      <c r="AR57">
        <v>32.284799999999997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76.34</v>
      </c>
      <c r="BA57">
        <f t="shared" si="1"/>
        <v>2825.2457910000003</v>
      </c>
      <c r="BD57">
        <v>24.07</v>
      </c>
      <c r="BE57">
        <v>7.64</v>
      </c>
      <c r="BF57">
        <v>2.0099999999999998</v>
      </c>
      <c r="BG57">
        <v>4.08</v>
      </c>
      <c r="BH57">
        <v>5.7</v>
      </c>
      <c r="BI57">
        <v>7.17</v>
      </c>
      <c r="BJ57">
        <v>3.11</v>
      </c>
      <c r="BK57">
        <v>3.2</v>
      </c>
      <c r="BL57">
        <v>0.94</v>
      </c>
      <c r="BM57">
        <v>0</v>
      </c>
      <c r="BN57">
        <v>0.51</v>
      </c>
      <c r="BO57">
        <v>12.04</v>
      </c>
      <c r="BP57">
        <v>0</v>
      </c>
      <c r="BQ57">
        <v>4.42</v>
      </c>
      <c r="BR57">
        <v>1.0900000000000001</v>
      </c>
      <c r="BS57">
        <v>0.36</v>
      </c>
      <c r="BT57">
        <v>0</v>
      </c>
      <c r="BU57">
        <v>0</v>
      </c>
      <c r="BV57">
        <v>0</v>
      </c>
      <c r="BW57">
        <f t="shared" si="2"/>
        <v>76.34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0</v>
      </c>
      <c r="T58">
        <v>0</v>
      </c>
      <c r="U58">
        <v>279.18</v>
      </c>
      <c r="V58">
        <v>18.140473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28.594000000000001</v>
      </c>
      <c r="AG58">
        <v>35.244</v>
      </c>
      <c r="AH58">
        <v>152.94049999999999</v>
      </c>
      <c r="AI58">
        <v>42.009</v>
      </c>
      <c r="AJ58">
        <v>0</v>
      </c>
      <c r="AK58">
        <v>50.5062</v>
      </c>
      <c r="AL58">
        <v>80.177999999999997</v>
      </c>
      <c r="AM58">
        <v>15.996</v>
      </c>
      <c r="AN58">
        <v>0.91823999999999995</v>
      </c>
      <c r="AO58">
        <v>28.518000000000001</v>
      </c>
      <c r="AP58">
        <v>12.169499999999999</v>
      </c>
      <c r="AQ58">
        <v>46.683</v>
      </c>
      <c r="AR58">
        <v>32.284799999999997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76.34</v>
      </c>
      <c r="BA58">
        <f t="shared" si="1"/>
        <v>2825.2457910000003</v>
      </c>
      <c r="BD58">
        <v>24.07</v>
      </c>
      <c r="BE58">
        <v>7.64</v>
      </c>
      <c r="BF58">
        <v>2.0099999999999998</v>
      </c>
      <c r="BG58">
        <v>4.08</v>
      </c>
      <c r="BH58">
        <v>5.7</v>
      </c>
      <c r="BI58">
        <v>7.17</v>
      </c>
      <c r="BJ58">
        <v>3.11</v>
      </c>
      <c r="BK58">
        <v>3.2</v>
      </c>
      <c r="BL58">
        <v>0.94</v>
      </c>
      <c r="BM58">
        <v>0</v>
      </c>
      <c r="BN58">
        <v>0.51</v>
      </c>
      <c r="BO58">
        <v>12.04</v>
      </c>
      <c r="BP58">
        <v>0</v>
      </c>
      <c r="BQ58">
        <v>4.42</v>
      </c>
      <c r="BR58">
        <v>1.0900000000000001</v>
      </c>
      <c r="BS58">
        <v>0.36</v>
      </c>
      <c r="BT58">
        <v>0</v>
      </c>
      <c r="BU58">
        <v>0</v>
      </c>
      <c r="BV58">
        <v>0</v>
      </c>
      <c r="BW58">
        <f t="shared" si="2"/>
        <v>76.34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0</v>
      </c>
      <c r="T59">
        <v>0</v>
      </c>
      <c r="U59">
        <v>279.18</v>
      </c>
      <c r="V59">
        <v>18.140473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28.594000000000001</v>
      </c>
      <c r="AG59">
        <v>35.457599999999999</v>
      </c>
      <c r="AH59">
        <v>152.94049999999999</v>
      </c>
      <c r="AI59">
        <v>42.009</v>
      </c>
      <c r="AJ59">
        <v>0</v>
      </c>
      <c r="AK59">
        <v>50.5062</v>
      </c>
      <c r="AL59">
        <v>83.664000000000001</v>
      </c>
      <c r="AM59">
        <v>15.996</v>
      </c>
      <c r="AN59">
        <v>0.91823999999999995</v>
      </c>
      <c r="AO59">
        <v>28.518000000000001</v>
      </c>
      <c r="AP59">
        <v>11.529</v>
      </c>
      <c r="AQ59">
        <v>31.122</v>
      </c>
      <c r="AR59">
        <v>32.284799999999997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76.060000000000016</v>
      </c>
      <c r="BA59">
        <f t="shared" si="1"/>
        <v>2812.4638910000003</v>
      </c>
      <c r="BD59">
        <v>24.07</v>
      </c>
      <c r="BE59">
        <v>7.64</v>
      </c>
      <c r="BF59">
        <v>1.66</v>
      </c>
      <c r="BG59">
        <v>4.08</v>
      </c>
      <c r="BH59">
        <v>5.7</v>
      </c>
      <c r="BI59">
        <v>7.17</v>
      </c>
      <c r="BJ59">
        <v>3.11</v>
      </c>
      <c r="BK59">
        <v>3.2</v>
      </c>
      <c r="BL59">
        <v>0.94</v>
      </c>
      <c r="BM59">
        <v>0</v>
      </c>
      <c r="BN59">
        <v>0.51</v>
      </c>
      <c r="BO59">
        <v>12.04</v>
      </c>
      <c r="BP59">
        <v>0</v>
      </c>
      <c r="BQ59">
        <v>4.42</v>
      </c>
      <c r="BR59">
        <v>1.0900000000000001</v>
      </c>
      <c r="BS59">
        <v>0.43</v>
      </c>
      <c r="BT59">
        <v>0</v>
      </c>
      <c r="BU59">
        <v>0</v>
      </c>
      <c r="BV59">
        <v>0</v>
      </c>
      <c r="BW59">
        <f t="shared" si="2"/>
        <v>76.060000000000016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0</v>
      </c>
      <c r="T60">
        <v>0</v>
      </c>
      <c r="U60">
        <v>279.18</v>
      </c>
      <c r="V60">
        <v>18.140473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28.594000000000001</v>
      </c>
      <c r="AG60">
        <v>35.457599999999999</v>
      </c>
      <c r="AH60">
        <v>152.94049999999999</v>
      </c>
      <c r="AI60">
        <v>42.009</v>
      </c>
      <c r="AJ60">
        <v>0</v>
      </c>
      <c r="AK60">
        <v>50.5062</v>
      </c>
      <c r="AL60">
        <v>83.664000000000001</v>
      </c>
      <c r="AM60">
        <v>15.996</v>
      </c>
      <c r="AN60">
        <v>0.91823999999999995</v>
      </c>
      <c r="AO60">
        <v>28.518000000000001</v>
      </c>
      <c r="AP60">
        <v>11.529</v>
      </c>
      <c r="AQ60">
        <v>15.561</v>
      </c>
      <c r="AR60">
        <v>32.284799999999997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76.080000000000013</v>
      </c>
      <c r="BA60">
        <f t="shared" si="1"/>
        <v>2796.9228910000006</v>
      </c>
      <c r="BD60">
        <v>24.07</v>
      </c>
      <c r="BE60">
        <v>7.64</v>
      </c>
      <c r="BF60">
        <v>1.66</v>
      </c>
      <c r="BG60">
        <v>4.08</v>
      </c>
      <c r="BH60">
        <v>5.7</v>
      </c>
      <c r="BI60">
        <v>7.17</v>
      </c>
      <c r="BJ60">
        <v>3.11</v>
      </c>
      <c r="BK60">
        <v>3.2</v>
      </c>
      <c r="BL60">
        <v>0.94</v>
      </c>
      <c r="BM60">
        <v>0</v>
      </c>
      <c r="BN60">
        <v>0.51</v>
      </c>
      <c r="BO60">
        <v>12.04</v>
      </c>
      <c r="BP60">
        <v>0</v>
      </c>
      <c r="BQ60">
        <v>4.42</v>
      </c>
      <c r="BR60">
        <v>1.0900000000000001</v>
      </c>
      <c r="BS60">
        <v>0.45</v>
      </c>
      <c r="BT60">
        <v>0</v>
      </c>
      <c r="BU60">
        <v>0</v>
      </c>
      <c r="BV60">
        <v>0</v>
      </c>
      <c r="BW60">
        <f t="shared" si="2"/>
        <v>76.080000000000013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0</v>
      </c>
      <c r="T61">
        <v>0</v>
      </c>
      <c r="U61">
        <v>279.18</v>
      </c>
      <c r="V61">
        <v>18.140473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28.594000000000001</v>
      </c>
      <c r="AG61">
        <v>35.457599999999999</v>
      </c>
      <c r="AH61">
        <v>152.94049999999999</v>
      </c>
      <c r="AI61">
        <v>42.009</v>
      </c>
      <c r="AJ61">
        <v>0</v>
      </c>
      <c r="AK61">
        <v>50.5062</v>
      </c>
      <c r="AL61">
        <v>83.664000000000001</v>
      </c>
      <c r="AM61">
        <v>15.996</v>
      </c>
      <c r="AN61">
        <v>0.91823999999999995</v>
      </c>
      <c r="AO61">
        <v>28.518000000000001</v>
      </c>
      <c r="AP61">
        <v>12.169499999999999</v>
      </c>
      <c r="AQ61">
        <v>15.561</v>
      </c>
      <c r="AR61">
        <v>32.284799999999997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76.080000000000013</v>
      </c>
      <c r="BA61">
        <f t="shared" si="1"/>
        <v>2797.5633910000006</v>
      </c>
      <c r="BD61">
        <v>24.07</v>
      </c>
      <c r="BE61">
        <v>7.64</v>
      </c>
      <c r="BF61">
        <v>1.66</v>
      </c>
      <c r="BG61">
        <v>4.08</v>
      </c>
      <c r="BH61">
        <v>5.7</v>
      </c>
      <c r="BI61">
        <v>7.17</v>
      </c>
      <c r="BJ61">
        <v>3.11</v>
      </c>
      <c r="BK61">
        <v>3.2</v>
      </c>
      <c r="BL61">
        <v>0.94</v>
      </c>
      <c r="BM61">
        <v>0</v>
      </c>
      <c r="BN61">
        <v>0.51</v>
      </c>
      <c r="BO61">
        <v>12.04</v>
      </c>
      <c r="BP61">
        <v>0</v>
      </c>
      <c r="BQ61">
        <v>4.42</v>
      </c>
      <c r="BR61">
        <v>1.0900000000000001</v>
      </c>
      <c r="BS61">
        <v>0.45</v>
      </c>
      <c r="BT61">
        <v>0</v>
      </c>
      <c r="BU61">
        <v>0</v>
      </c>
      <c r="BV61">
        <v>0</v>
      </c>
      <c r="BW61">
        <f t="shared" si="2"/>
        <v>76.080000000000013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0</v>
      </c>
      <c r="T62">
        <v>0</v>
      </c>
      <c r="U62">
        <v>279.18</v>
      </c>
      <c r="V62">
        <v>18.140473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28.594000000000001</v>
      </c>
      <c r="AG62">
        <v>35.457599999999999</v>
      </c>
      <c r="AH62">
        <v>152.94049999999999</v>
      </c>
      <c r="AI62">
        <v>42.009</v>
      </c>
      <c r="AJ62">
        <v>0</v>
      </c>
      <c r="AK62">
        <v>50.5062</v>
      </c>
      <c r="AL62">
        <v>83.664000000000001</v>
      </c>
      <c r="AM62">
        <v>15.996</v>
      </c>
      <c r="AN62">
        <v>0.91823999999999995</v>
      </c>
      <c r="AO62">
        <v>28.518000000000001</v>
      </c>
      <c r="AP62">
        <v>12.169499999999999</v>
      </c>
      <c r="AQ62">
        <v>15.561</v>
      </c>
      <c r="AR62">
        <v>32.284799999999997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75.98</v>
      </c>
      <c r="BA62">
        <f t="shared" si="1"/>
        <v>2797.4633910000007</v>
      </c>
      <c r="BD62">
        <v>24.07</v>
      </c>
      <c r="BE62">
        <v>7.64</v>
      </c>
      <c r="BF62">
        <v>1.66</v>
      </c>
      <c r="BG62">
        <v>4.08</v>
      </c>
      <c r="BH62">
        <v>5.7</v>
      </c>
      <c r="BI62">
        <v>7.17</v>
      </c>
      <c r="BJ62">
        <v>3.11</v>
      </c>
      <c r="BK62">
        <v>3.13</v>
      </c>
      <c r="BL62">
        <v>0.91</v>
      </c>
      <c r="BM62">
        <v>0</v>
      </c>
      <c r="BN62">
        <v>0.51</v>
      </c>
      <c r="BO62">
        <v>12.04</v>
      </c>
      <c r="BP62">
        <v>0</v>
      </c>
      <c r="BQ62">
        <v>4.42</v>
      </c>
      <c r="BR62">
        <v>1.0900000000000001</v>
      </c>
      <c r="BS62">
        <v>0.45</v>
      </c>
      <c r="BT62">
        <v>0</v>
      </c>
      <c r="BU62">
        <v>0</v>
      </c>
      <c r="BV62">
        <v>0</v>
      </c>
      <c r="BW62">
        <f t="shared" si="2"/>
        <v>75.98</v>
      </c>
    </row>
    <row r="63" spans="1:75">
      <c r="A63" t="s">
        <v>105</v>
      </c>
      <c r="B63">
        <v>0</v>
      </c>
      <c r="C63">
        <v>33.075000000000003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4.1429999999999998</v>
      </c>
      <c r="T63">
        <v>0</v>
      </c>
      <c r="U63">
        <v>279.18</v>
      </c>
      <c r="V63">
        <v>18.140473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28.594000000000001</v>
      </c>
      <c r="AG63">
        <v>35.671199999999999</v>
      </c>
      <c r="AH63">
        <v>152.94049999999999</v>
      </c>
      <c r="AI63">
        <v>42.009</v>
      </c>
      <c r="AJ63">
        <v>0</v>
      </c>
      <c r="AK63">
        <v>50.5062</v>
      </c>
      <c r="AL63">
        <v>83.664000000000001</v>
      </c>
      <c r="AM63">
        <v>15.996</v>
      </c>
      <c r="AN63">
        <v>0.87997999999999998</v>
      </c>
      <c r="AO63">
        <v>28.518000000000001</v>
      </c>
      <c r="AP63">
        <v>11.529</v>
      </c>
      <c r="AQ63">
        <v>15.561</v>
      </c>
      <c r="AR63">
        <v>32.284799999999997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75.98</v>
      </c>
      <c r="BA63">
        <f t="shared" si="1"/>
        <v>2801.1412310000005</v>
      </c>
      <c r="BD63">
        <v>24.07</v>
      </c>
      <c r="BE63">
        <v>7.64</v>
      </c>
      <c r="BF63">
        <v>1.66</v>
      </c>
      <c r="BG63">
        <v>4.08</v>
      </c>
      <c r="BH63">
        <v>5.7</v>
      </c>
      <c r="BI63">
        <v>7.17</v>
      </c>
      <c r="BJ63">
        <v>3.11</v>
      </c>
      <c r="BK63">
        <v>3.13</v>
      </c>
      <c r="BL63">
        <v>0.91</v>
      </c>
      <c r="BM63">
        <v>0</v>
      </c>
      <c r="BN63">
        <v>0.51</v>
      </c>
      <c r="BO63">
        <v>12.04</v>
      </c>
      <c r="BP63">
        <v>0</v>
      </c>
      <c r="BQ63">
        <v>4.42</v>
      </c>
      <c r="BR63">
        <v>1.0900000000000001</v>
      </c>
      <c r="BS63">
        <v>0.45</v>
      </c>
      <c r="BT63">
        <v>0</v>
      </c>
      <c r="BU63">
        <v>0</v>
      </c>
      <c r="BV63">
        <v>0</v>
      </c>
      <c r="BW63">
        <f t="shared" si="2"/>
        <v>75.98</v>
      </c>
    </row>
    <row r="64" spans="1:75">
      <c r="A64" t="s">
        <v>106</v>
      </c>
      <c r="B64">
        <v>0</v>
      </c>
      <c r="C64">
        <v>33.075000000000003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4.1429999999999998</v>
      </c>
      <c r="T64">
        <v>0</v>
      </c>
      <c r="U64">
        <v>279.18</v>
      </c>
      <c r="V64">
        <v>18.140473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28.594000000000001</v>
      </c>
      <c r="AG64">
        <v>35.671199999999999</v>
      </c>
      <c r="AH64">
        <v>152.94049999999999</v>
      </c>
      <c r="AI64">
        <v>42.009</v>
      </c>
      <c r="AJ64">
        <v>0</v>
      </c>
      <c r="AK64">
        <v>50.5062</v>
      </c>
      <c r="AL64">
        <v>83.664000000000001</v>
      </c>
      <c r="AM64">
        <v>15.996</v>
      </c>
      <c r="AN64">
        <v>0.87997999999999998</v>
      </c>
      <c r="AO64">
        <v>28.518000000000001</v>
      </c>
      <c r="AP64">
        <v>11.529</v>
      </c>
      <c r="AQ64">
        <v>15.561</v>
      </c>
      <c r="AR64">
        <v>32.284799999999997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75.98</v>
      </c>
      <c r="BA64">
        <f t="shared" si="1"/>
        <v>2801.1412310000005</v>
      </c>
      <c r="BD64">
        <v>24.07</v>
      </c>
      <c r="BE64">
        <v>7.64</v>
      </c>
      <c r="BF64">
        <v>1.66</v>
      </c>
      <c r="BG64">
        <v>4.08</v>
      </c>
      <c r="BH64">
        <v>5.7</v>
      </c>
      <c r="BI64">
        <v>7.17</v>
      </c>
      <c r="BJ64">
        <v>3.11</v>
      </c>
      <c r="BK64">
        <v>3.13</v>
      </c>
      <c r="BL64">
        <v>0.91</v>
      </c>
      <c r="BM64">
        <v>0</v>
      </c>
      <c r="BN64">
        <v>0.51</v>
      </c>
      <c r="BO64">
        <v>12.04</v>
      </c>
      <c r="BP64">
        <v>0</v>
      </c>
      <c r="BQ64">
        <v>4.42</v>
      </c>
      <c r="BR64">
        <v>1.0900000000000001</v>
      </c>
      <c r="BS64">
        <v>0.45</v>
      </c>
      <c r="BT64">
        <v>0</v>
      </c>
      <c r="BU64">
        <v>0</v>
      </c>
      <c r="BV64">
        <v>0</v>
      </c>
      <c r="BW64">
        <f t="shared" si="2"/>
        <v>75.98</v>
      </c>
    </row>
    <row r="65" spans="1:75">
      <c r="A65" t="s">
        <v>107</v>
      </c>
      <c r="B65">
        <v>0</v>
      </c>
      <c r="C65">
        <v>33.075000000000003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8.2859999999999996</v>
      </c>
      <c r="T65">
        <v>0</v>
      </c>
      <c r="U65">
        <v>279.18</v>
      </c>
      <c r="V65">
        <v>18.140473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28.594000000000001</v>
      </c>
      <c r="AG65">
        <v>35.671199999999999</v>
      </c>
      <c r="AH65">
        <v>152.94049999999999</v>
      </c>
      <c r="AI65">
        <v>42.009</v>
      </c>
      <c r="AJ65">
        <v>0</v>
      </c>
      <c r="AK65">
        <v>50.5062</v>
      </c>
      <c r="AL65">
        <v>80.177999999999997</v>
      </c>
      <c r="AM65">
        <v>15.996</v>
      </c>
      <c r="AN65">
        <v>0.87997999999999998</v>
      </c>
      <c r="AO65">
        <v>28.518000000000001</v>
      </c>
      <c r="AP65">
        <v>8.3264999999999993</v>
      </c>
      <c r="AQ65">
        <v>15.561</v>
      </c>
      <c r="AR65">
        <v>32.284799999999997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75.98</v>
      </c>
      <c r="BA65">
        <f t="shared" si="1"/>
        <v>2798.5957310000003</v>
      </c>
      <c r="BD65">
        <v>24.07</v>
      </c>
      <c r="BE65">
        <v>7.64</v>
      </c>
      <c r="BF65">
        <v>1.66</v>
      </c>
      <c r="BG65">
        <v>4.08</v>
      </c>
      <c r="BH65">
        <v>5.7</v>
      </c>
      <c r="BI65">
        <v>7.17</v>
      </c>
      <c r="BJ65">
        <v>3.11</v>
      </c>
      <c r="BK65">
        <v>3.13</v>
      </c>
      <c r="BL65">
        <v>0.91</v>
      </c>
      <c r="BM65">
        <v>0</v>
      </c>
      <c r="BN65">
        <v>0.51</v>
      </c>
      <c r="BO65">
        <v>12.04</v>
      </c>
      <c r="BP65">
        <v>0</v>
      </c>
      <c r="BQ65">
        <v>4.42</v>
      </c>
      <c r="BR65">
        <v>1.0900000000000001</v>
      </c>
      <c r="BS65">
        <v>0.45</v>
      </c>
      <c r="BT65">
        <v>0</v>
      </c>
      <c r="BU65">
        <v>0</v>
      </c>
      <c r="BV65">
        <v>0</v>
      </c>
      <c r="BW65">
        <f t="shared" si="2"/>
        <v>75.98</v>
      </c>
    </row>
    <row r="66" spans="1:75">
      <c r="A66" t="s">
        <v>108</v>
      </c>
      <c r="B66">
        <v>0</v>
      </c>
      <c r="C66">
        <v>33.075000000000003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8.2859999999999996</v>
      </c>
      <c r="T66">
        <v>0</v>
      </c>
      <c r="U66">
        <v>279.18</v>
      </c>
      <c r="V66">
        <v>18.140473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28.594000000000001</v>
      </c>
      <c r="AG66">
        <v>35.671199999999999</v>
      </c>
      <c r="AH66">
        <v>152.94049999999999</v>
      </c>
      <c r="AI66">
        <v>42.009</v>
      </c>
      <c r="AJ66">
        <v>0</v>
      </c>
      <c r="AK66">
        <v>50.5062</v>
      </c>
      <c r="AL66">
        <v>80.177999999999997</v>
      </c>
      <c r="AM66">
        <v>15.996</v>
      </c>
      <c r="AN66">
        <v>0.87997999999999998</v>
      </c>
      <c r="AO66">
        <v>28.518000000000001</v>
      </c>
      <c r="AP66">
        <v>8.3264999999999993</v>
      </c>
      <c r="AQ66">
        <v>15.561</v>
      </c>
      <c r="AR66">
        <v>32.284799999999997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75.98</v>
      </c>
      <c r="BA66">
        <f t="shared" si="1"/>
        <v>2798.5957310000003</v>
      </c>
      <c r="BD66">
        <v>24.07</v>
      </c>
      <c r="BE66">
        <v>7.64</v>
      </c>
      <c r="BF66">
        <v>1.66</v>
      </c>
      <c r="BG66">
        <v>4.08</v>
      </c>
      <c r="BH66">
        <v>5.7</v>
      </c>
      <c r="BI66">
        <v>7.17</v>
      </c>
      <c r="BJ66">
        <v>3.11</v>
      </c>
      <c r="BK66">
        <v>3.13</v>
      </c>
      <c r="BL66">
        <v>0.91</v>
      </c>
      <c r="BM66">
        <v>0</v>
      </c>
      <c r="BN66">
        <v>0.51</v>
      </c>
      <c r="BO66">
        <v>12.04</v>
      </c>
      <c r="BP66">
        <v>0</v>
      </c>
      <c r="BQ66">
        <v>4.42</v>
      </c>
      <c r="BR66">
        <v>1.0900000000000001</v>
      </c>
      <c r="BS66">
        <v>0.45</v>
      </c>
      <c r="BT66">
        <v>0</v>
      </c>
      <c r="BU66">
        <v>0</v>
      </c>
      <c r="BV66">
        <v>0</v>
      </c>
      <c r="BW66">
        <f t="shared" si="2"/>
        <v>75.98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12.429</v>
      </c>
      <c r="T67">
        <v>0</v>
      </c>
      <c r="U67">
        <v>279.18</v>
      </c>
      <c r="V67">
        <v>18.140473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17.748000000000001</v>
      </c>
      <c r="AG67">
        <v>35.884799999999998</v>
      </c>
      <c r="AH67">
        <v>152.94049999999999</v>
      </c>
      <c r="AI67">
        <v>30.552</v>
      </c>
      <c r="AJ67">
        <v>0</v>
      </c>
      <c r="AK67">
        <v>50.5062</v>
      </c>
      <c r="AL67">
        <v>79.364599999999996</v>
      </c>
      <c r="AM67">
        <v>15.996</v>
      </c>
      <c r="AN67">
        <v>0.87997999999999998</v>
      </c>
      <c r="AO67">
        <v>28.518000000000001</v>
      </c>
      <c r="AP67">
        <v>8.3264999999999993</v>
      </c>
      <c r="AQ67">
        <v>15.561</v>
      </c>
      <c r="AR67">
        <v>32.01576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75.98</v>
      </c>
      <c r="BA67">
        <f t="shared" si="1"/>
        <v>2779.5668910000004</v>
      </c>
      <c r="BD67">
        <v>24.07</v>
      </c>
      <c r="BE67">
        <v>7.64</v>
      </c>
      <c r="BF67">
        <v>1.66</v>
      </c>
      <c r="BG67">
        <v>4.08</v>
      </c>
      <c r="BH67">
        <v>5.7</v>
      </c>
      <c r="BI67">
        <v>7.17</v>
      </c>
      <c r="BJ67">
        <v>3.11</v>
      </c>
      <c r="BK67">
        <v>3.13</v>
      </c>
      <c r="BL67">
        <v>0.91</v>
      </c>
      <c r="BM67">
        <v>0</v>
      </c>
      <c r="BN67">
        <v>0.51</v>
      </c>
      <c r="BO67">
        <v>12.04</v>
      </c>
      <c r="BP67">
        <v>0</v>
      </c>
      <c r="BQ67">
        <v>4.42</v>
      </c>
      <c r="BR67">
        <v>1.0900000000000001</v>
      </c>
      <c r="BS67">
        <v>0.45</v>
      </c>
      <c r="BT67">
        <v>0</v>
      </c>
      <c r="BU67">
        <v>0</v>
      </c>
      <c r="BV67">
        <v>0</v>
      </c>
      <c r="BW67">
        <f t="shared" si="2"/>
        <v>75.98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12.429</v>
      </c>
      <c r="T68">
        <v>0</v>
      </c>
      <c r="U68">
        <v>279.18</v>
      </c>
      <c r="V68">
        <v>18.140473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35.884799999999998</v>
      </c>
      <c r="AH68">
        <v>152.94049999999999</v>
      </c>
      <c r="AI68">
        <v>30.552</v>
      </c>
      <c r="AJ68">
        <v>0</v>
      </c>
      <c r="AK68">
        <v>50.5062</v>
      </c>
      <c r="AL68">
        <v>79.364599999999996</v>
      </c>
      <c r="AM68">
        <v>15.996</v>
      </c>
      <c r="AN68">
        <v>0.87997999999999998</v>
      </c>
      <c r="AO68">
        <v>28.518000000000001</v>
      </c>
      <c r="AP68">
        <v>8.3264999999999993</v>
      </c>
      <c r="AQ68">
        <v>15.561</v>
      </c>
      <c r="AR68">
        <v>32.01576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75.98</v>
      </c>
      <c r="BA68">
        <f t="shared" ref="BA68:BA98" si="4">SUM(B68:AZ68)</f>
        <v>2770.6928910000006</v>
      </c>
      <c r="BD68">
        <v>24.07</v>
      </c>
      <c r="BE68">
        <v>7.64</v>
      </c>
      <c r="BF68">
        <v>1.66</v>
      </c>
      <c r="BG68">
        <v>4.08</v>
      </c>
      <c r="BH68">
        <v>5.7</v>
      </c>
      <c r="BI68">
        <v>7.17</v>
      </c>
      <c r="BJ68">
        <v>3.11</v>
      </c>
      <c r="BK68">
        <v>3.13</v>
      </c>
      <c r="BL68">
        <v>0.91</v>
      </c>
      <c r="BM68">
        <v>0</v>
      </c>
      <c r="BN68">
        <v>0.51</v>
      </c>
      <c r="BO68">
        <v>12.04</v>
      </c>
      <c r="BP68">
        <v>0</v>
      </c>
      <c r="BQ68">
        <v>4.42</v>
      </c>
      <c r="BR68">
        <v>1.0900000000000001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75.98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16.571999999999999</v>
      </c>
      <c r="T69">
        <v>0</v>
      </c>
      <c r="U69">
        <v>279.18</v>
      </c>
      <c r="V69">
        <v>18.140473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35.884799999999998</v>
      </c>
      <c r="AH69">
        <v>152.94049999999999</v>
      </c>
      <c r="AI69">
        <v>35.643999999999998</v>
      </c>
      <c r="AJ69">
        <v>0</v>
      </c>
      <c r="AK69">
        <v>50.5062</v>
      </c>
      <c r="AL69">
        <v>79.364599999999996</v>
      </c>
      <c r="AM69">
        <v>15.996</v>
      </c>
      <c r="AN69">
        <v>0.87997999999999998</v>
      </c>
      <c r="AO69">
        <v>28.518000000000001</v>
      </c>
      <c r="AP69">
        <v>11.529</v>
      </c>
      <c r="AQ69">
        <v>46.683</v>
      </c>
      <c r="AR69">
        <v>32.01576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75.98</v>
      </c>
      <c r="BA69">
        <f t="shared" si="4"/>
        <v>2814.252391</v>
      </c>
      <c r="BD69">
        <v>24.07</v>
      </c>
      <c r="BE69">
        <v>7.64</v>
      </c>
      <c r="BF69">
        <v>1.66</v>
      </c>
      <c r="BG69">
        <v>4.08</v>
      </c>
      <c r="BH69">
        <v>5.7</v>
      </c>
      <c r="BI69">
        <v>7.17</v>
      </c>
      <c r="BJ69">
        <v>3.11</v>
      </c>
      <c r="BK69">
        <v>3.13</v>
      </c>
      <c r="BL69">
        <v>0.91</v>
      </c>
      <c r="BM69">
        <v>0</v>
      </c>
      <c r="BN69">
        <v>0.51</v>
      </c>
      <c r="BO69">
        <v>12.04</v>
      </c>
      <c r="BP69">
        <v>0</v>
      </c>
      <c r="BQ69">
        <v>4.42</v>
      </c>
      <c r="BR69">
        <v>1.0900000000000001</v>
      </c>
      <c r="BS69">
        <v>0.45</v>
      </c>
      <c r="BT69">
        <v>0</v>
      </c>
      <c r="BU69">
        <v>0</v>
      </c>
      <c r="BV69">
        <v>0</v>
      </c>
      <c r="BW69">
        <f t="shared" si="5"/>
        <v>75.98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16.571999999999999</v>
      </c>
      <c r="T70">
        <v>0</v>
      </c>
      <c r="U70">
        <v>279.18</v>
      </c>
      <c r="V70">
        <v>18.140473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35.884799999999998</v>
      </c>
      <c r="AH70">
        <v>152.94049999999999</v>
      </c>
      <c r="AI70">
        <v>35.643999999999998</v>
      </c>
      <c r="AJ70">
        <v>0</v>
      </c>
      <c r="AK70">
        <v>50.5062</v>
      </c>
      <c r="AL70">
        <v>79.364599999999996</v>
      </c>
      <c r="AM70">
        <v>15.996</v>
      </c>
      <c r="AN70">
        <v>0.87997999999999998</v>
      </c>
      <c r="AO70">
        <v>28.518000000000001</v>
      </c>
      <c r="AP70">
        <v>11.529</v>
      </c>
      <c r="AQ70">
        <v>46.683</v>
      </c>
      <c r="AR70">
        <v>32.01576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75.98</v>
      </c>
      <c r="BA70">
        <f t="shared" si="4"/>
        <v>2814.252391</v>
      </c>
      <c r="BD70">
        <v>24.07</v>
      </c>
      <c r="BE70">
        <v>7.64</v>
      </c>
      <c r="BF70">
        <v>1.66</v>
      </c>
      <c r="BG70">
        <v>4.08</v>
      </c>
      <c r="BH70">
        <v>5.7</v>
      </c>
      <c r="BI70">
        <v>7.17</v>
      </c>
      <c r="BJ70">
        <v>3.11</v>
      </c>
      <c r="BK70">
        <v>3.13</v>
      </c>
      <c r="BL70">
        <v>0.91</v>
      </c>
      <c r="BM70">
        <v>0</v>
      </c>
      <c r="BN70">
        <v>0.51</v>
      </c>
      <c r="BO70">
        <v>12.04</v>
      </c>
      <c r="BP70">
        <v>0</v>
      </c>
      <c r="BQ70">
        <v>4.42</v>
      </c>
      <c r="BR70">
        <v>1.0900000000000001</v>
      </c>
      <c r="BS70">
        <v>0.45</v>
      </c>
      <c r="BT70">
        <v>0</v>
      </c>
      <c r="BU70">
        <v>0</v>
      </c>
      <c r="BV70">
        <v>0</v>
      </c>
      <c r="BW70">
        <f t="shared" si="5"/>
        <v>75.98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20.715</v>
      </c>
      <c r="T71">
        <v>0</v>
      </c>
      <c r="U71">
        <v>279.18</v>
      </c>
      <c r="V71">
        <v>18.140473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36.098399999999998</v>
      </c>
      <c r="AH71">
        <v>152.94049999999999</v>
      </c>
      <c r="AI71">
        <v>58.558</v>
      </c>
      <c r="AJ71">
        <v>0</v>
      </c>
      <c r="AK71">
        <v>50.5062</v>
      </c>
      <c r="AL71">
        <v>79.364599999999996</v>
      </c>
      <c r="AM71">
        <v>15.996</v>
      </c>
      <c r="AN71">
        <v>0.87997999999999998</v>
      </c>
      <c r="AO71">
        <v>28.518000000000001</v>
      </c>
      <c r="AP71">
        <v>12.041399999999999</v>
      </c>
      <c r="AQ71">
        <v>46.683</v>
      </c>
      <c r="AR71">
        <v>32.01576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76.080000000000013</v>
      </c>
      <c r="BA71">
        <f t="shared" si="4"/>
        <v>2842.1353910000003</v>
      </c>
      <c r="BD71">
        <v>24.07</v>
      </c>
      <c r="BE71">
        <v>7.64</v>
      </c>
      <c r="BF71">
        <v>1.76</v>
      </c>
      <c r="BG71">
        <v>4.08</v>
      </c>
      <c r="BH71">
        <v>5.7</v>
      </c>
      <c r="BI71">
        <v>7.17</v>
      </c>
      <c r="BJ71">
        <v>3.11</v>
      </c>
      <c r="BK71">
        <v>3.13</v>
      </c>
      <c r="BL71">
        <v>0.91</v>
      </c>
      <c r="BM71">
        <v>0</v>
      </c>
      <c r="BN71">
        <v>0.51</v>
      </c>
      <c r="BO71">
        <v>12.04</v>
      </c>
      <c r="BP71">
        <v>0</v>
      </c>
      <c r="BQ71">
        <v>4.42</v>
      </c>
      <c r="BR71">
        <v>1.0900000000000001</v>
      </c>
      <c r="BS71">
        <v>0.45</v>
      </c>
      <c r="BT71">
        <v>0</v>
      </c>
      <c r="BU71">
        <v>0</v>
      </c>
      <c r="BV71">
        <v>0</v>
      </c>
      <c r="BW71">
        <f t="shared" si="5"/>
        <v>76.080000000000013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20.715</v>
      </c>
      <c r="T72">
        <v>0</v>
      </c>
      <c r="U72">
        <v>279.18</v>
      </c>
      <c r="V72">
        <v>18.140473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36.098399999999998</v>
      </c>
      <c r="AH72">
        <v>152.94049999999999</v>
      </c>
      <c r="AI72">
        <v>58.558</v>
      </c>
      <c r="AJ72">
        <v>0</v>
      </c>
      <c r="AK72">
        <v>50.5062</v>
      </c>
      <c r="AL72">
        <v>79.364599999999996</v>
      </c>
      <c r="AM72">
        <v>15.996</v>
      </c>
      <c r="AN72">
        <v>0.87997999999999998</v>
      </c>
      <c r="AO72">
        <v>28.518000000000001</v>
      </c>
      <c r="AP72">
        <v>11.529</v>
      </c>
      <c r="AQ72">
        <v>55.755000000000003</v>
      </c>
      <c r="AR72">
        <v>32.01576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76.080000000000013</v>
      </c>
      <c r="BA72">
        <f t="shared" si="4"/>
        <v>2850.6949909999998</v>
      </c>
      <c r="BD72">
        <v>24.07</v>
      </c>
      <c r="BE72">
        <v>7.64</v>
      </c>
      <c r="BF72">
        <v>1.76</v>
      </c>
      <c r="BG72">
        <v>4.08</v>
      </c>
      <c r="BH72">
        <v>5.7</v>
      </c>
      <c r="BI72">
        <v>7.17</v>
      </c>
      <c r="BJ72">
        <v>3.11</v>
      </c>
      <c r="BK72">
        <v>3.13</v>
      </c>
      <c r="BL72">
        <v>0.91</v>
      </c>
      <c r="BM72">
        <v>0</v>
      </c>
      <c r="BN72">
        <v>0.51</v>
      </c>
      <c r="BO72">
        <v>12.04</v>
      </c>
      <c r="BP72">
        <v>0</v>
      </c>
      <c r="BQ72">
        <v>4.42</v>
      </c>
      <c r="BR72">
        <v>1.0900000000000001</v>
      </c>
      <c r="BS72">
        <v>0.45</v>
      </c>
      <c r="BT72">
        <v>0</v>
      </c>
      <c r="BU72">
        <v>0</v>
      </c>
      <c r="BV72">
        <v>0</v>
      </c>
      <c r="BW72">
        <f t="shared" si="5"/>
        <v>76.080000000000013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80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20.715</v>
      </c>
      <c r="T73">
        <v>0</v>
      </c>
      <c r="U73">
        <v>279.18</v>
      </c>
      <c r="V73">
        <v>18.140473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36.098399999999998</v>
      </c>
      <c r="AH73">
        <v>152.94049999999999</v>
      </c>
      <c r="AI73">
        <v>58.558</v>
      </c>
      <c r="AJ73">
        <v>0</v>
      </c>
      <c r="AK73">
        <v>50.5062</v>
      </c>
      <c r="AL73">
        <v>72.043999999999997</v>
      </c>
      <c r="AM73">
        <v>15.996</v>
      </c>
      <c r="AN73">
        <v>0.87997999999999998</v>
      </c>
      <c r="AO73">
        <v>28.518000000000001</v>
      </c>
      <c r="AP73">
        <v>11.529</v>
      </c>
      <c r="AQ73">
        <v>62.244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76.080000000000013</v>
      </c>
      <c r="BA73">
        <f t="shared" si="4"/>
        <v>2839.7450140000001</v>
      </c>
      <c r="BD73">
        <v>24.07</v>
      </c>
      <c r="BE73">
        <v>7.64</v>
      </c>
      <c r="BF73">
        <v>1.76</v>
      </c>
      <c r="BG73">
        <v>4.08</v>
      </c>
      <c r="BH73">
        <v>5.7</v>
      </c>
      <c r="BI73">
        <v>7.17</v>
      </c>
      <c r="BJ73">
        <v>3.11</v>
      </c>
      <c r="BK73">
        <v>3.13</v>
      </c>
      <c r="BL73">
        <v>0.91</v>
      </c>
      <c r="BM73">
        <v>0</v>
      </c>
      <c r="BN73">
        <v>0.51</v>
      </c>
      <c r="BO73">
        <v>12.04</v>
      </c>
      <c r="BP73">
        <v>0</v>
      </c>
      <c r="BQ73">
        <v>4.42</v>
      </c>
      <c r="BR73">
        <v>1.0900000000000001</v>
      </c>
      <c r="BS73">
        <v>0.45</v>
      </c>
      <c r="BT73">
        <v>0</v>
      </c>
      <c r="BU73">
        <v>0</v>
      </c>
      <c r="BV73">
        <v>0</v>
      </c>
      <c r="BW73">
        <f t="shared" si="5"/>
        <v>76.080000000000013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80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20.715</v>
      </c>
      <c r="T74">
        <v>0</v>
      </c>
      <c r="U74">
        <v>279.18</v>
      </c>
      <c r="V74">
        <v>18.140473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36.098399999999998</v>
      </c>
      <c r="AH74">
        <v>152.94049999999999</v>
      </c>
      <c r="AI74">
        <v>58.558</v>
      </c>
      <c r="AJ74">
        <v>0</v>
      </c>
      <c r="AK74">
        <v>50.5062</v>
      </c>
      <c r="AL74">
        <v>72.043999999999997</v>
      </c>
      <c r="AM74">
        <v>15.996</v>
      </c>
      <c r="AN74">
        <v>0.87997999999999998</v>
      </c>
      <c r="AO74">
        <v>28.518000000000001</v>
      </c>
      <c r="AP74">
        <v>11.529</v>
      </c>
      <c r="AQ74">
        <v>62.244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76.060000000000016</v>
      </c>
      <c r="BA74">
        <f t="shared" si="4"/>
        <v>2839.7250140000001</v>
      </c>
      <c r="BD74">
        <v>24.07</v>
      </c>
      <c r="BE74">
        <v>7.64</v>
      </c>
      <c r="BF74">
        <v>1.76</v>
      </c>
      <c r="BG74">
        <v>4.08</v>
      </c>
      <c r="BH74">
        <v>5.7</v>
      </c>
      <c r="BI74">
        <v>7.17</v>
      </c>
      <c r="BJ74">
        <v>3.11</v>
      </c>
      <c r="BK74">
        <v>3.13</v>
      </c>
      <c r="BL74">
        <v>0.91</v>
      </c>
      <c r="BM74">
        <v>0</v>
      </c>
      <c r="BN74">
        <v>0.51</v>
      </c>
      <c r="BO74">
        <v>12.04</v>
      </c>
      <c r="BP74">
        <v>0</v>
      </c>
      <c r="BQ74">
        <v>4.42</v>
      </c>
      <c r="BR74">
        <v>1.0900000000000001</v>
      </c>
      <c r="BS74">
        <v>0.43</v>
      </c>
      <c r="BT74">
        <v>0</v>
      </c>
      <c r="BU74">
        <v>0</v>
      </c>
      <c r="BV74">
        <v>0</v>
      </c>
      <c r="BW74">
        <f t="shared" si="5"/>
        <v>76.060000000000016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80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20.715</v>
      </c>
      <c r="T75">
        <v>0</v>
      </c>
      <c r="U75">
        <v>279.18</v>
      </c>
      <c r="V75">
        <v>18.140473</v>
      </c>
      <c r="W75">
        <v>147.515625</v>
      </c>
      <c r="X75">
        <v>0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36.311999999999998</v>
      </c>
      <c r="AH75">
        <v>152.94049999999999</v>
      </c>
      <c r="AI75">
        <v>58.558</v>
      </c>
      <c r="AJ75">
        <v>0</v>
      </c>
      <c r="AK75">
        <v>50.5062</v>
      </c>
      <c r="AL75">
        <v>72.043999999999997</v>
      </c>
      <c r="AM75">
        <v>15.996</v>
      </c>
      <c r="AN75">
        <v>0.87997999999999998</v>
      </c>
      <c r="AO75">
        <v>28.518000000000001</v>
      </c>
      <c r="AP75">
        <v>12.041399999999999</v>
      </c>
      <c r="AQ75">
        <v>62.244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76.440000000000026</v>
      </c>
      <c r="BA75">
        <f t="shared" si="4"/>
        <v>2849.7050140000006</v>
      </c>
      <c r="BD75">
        <v>25.2</v>
      </c>
      <c r="BE75">
        <v>7.45</v>
      </c>
      <c r="BF75">
        <v>1.85</v>
      </c>
      <c r="BG75">
        <v>3.96</v>
      </c>
      <c r="BH75">
        <v>5.7</v>
      </c>
      <c r="BI75">
        <v>7.03</v>
      </c>
      <c r="BJ75">
        <v>3.2</v>
      </c>
      <c r="BK75">
        <v>3.14</v>
      </c>
      <c r="BL75">
        <v>0.87</v>
      </c>
      <c r="BM75">
        <v>0</v>
      </c>
      <c r="BN75">
        <v>0.49</v>
      </c>
      <c r="BO75">
        <v>11.75</v>
      </c>
      <c r="BP75">
        <v>0</v>
      </c>
      <c r="BQ75">
        <v>4.29</v>
      </c>
      <c r="BR75">
        <v>1.1200000000000001</v>
      </c>
      <c r="BS75">
        <v>0.39</v>
      </c>
      <c r="BT75">
        <v>0</v>
      </c>
      <c r="BU75">
        <v>0</v>
      </c>
      <c r="BV75">
        <v>0</v>
      </c>
      <c r="BW75">
        <f t="shared" si="5"/>
        <v>76.440000000000026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80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20.715</v>
      </c>
      <c r="T76">
        <v>0</v>
      </c>
      <c r="U76">
        <v>279.18</v>
      </c>
      <c r="V76">
        <v>18.140473</v>
      </c>
      <c r="W76">
        <v>147.515625</v>
      </c>
      <c r="X76">
        <v>0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36.311999999999998</v>
      </c>
      <c r="AH76">
        <v>152.94049999999999</v>
      </c>
      <c r="AI76">
        <v>58.558</v>
      </c>
      <c r="AJ76">
        <v>0</v>
      </c>
      <c r="AK76">
        <v>50.5062</v>
      </c>
      <c r="AL76">
        <v>72.043999999999997</v>
      </c>
      <c r="AM76">
        <v>15.996</v>
      </c>
      <c r="AN76">
        <v>0.87997999999999998</v>
      </c>
      <c r="AO76">
        <v>28.518000000000001</v>
      </c>
      <c r="AP76">
        <v>11.529</v>
      </c>
      <c r="AQ76">
        <v>62.244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76.410000000000025</v>
      </c>
      <c r="BA76">
        <f t="shared" si="4"/>
        <v>2849.1626140000003</v>
      </c>
      <c r="BD76">
        <v>25.2</v>
      </c>
      <c r="BE76">
        <v>7.45</v>
      </c>
      <c r="BF76">
        <v>1.85</v>
      </c>
      <c r="BG76">
        <v>3.96</v>
      </c>
      <c r="BH76">
        <v>5.7</v>
      </c>
      <c r="BI76">
        <v>7.03</v>
      </c>
      <c r="BJ76">
        <v>3.2</v>
      </c>
      <c r="BK76">
        <v>3.14</v>
      </c>
      <c r="BL76">
        <v>0.87</v>
      </c>
      <c r="BM76">
        <v>0</v>
      </c>
      <c r="BN76">
        <v>0.49</v>
      </c>
      <c r="BO76">
        <v>11.75</v>
      </c>
      <c r="BP76">
        <v>0</v>
      </c>
      <c r="BQ76">
        <v>4.29</v>
      </c>
      <c r="BR76">
        <v>1.1200000000000001</v>
      </c>
      <c r="BS76">
        <v>0.36</v>
      </c>
      <c r="BT76">
        <v>0</v>
      </c>
      <c r="BU76">
        <v>0</v>
      </c>
      <c r="BV76">
        <v>0</v>
      </c>
      <c r="BW76">
        <f t="shared" si="5"/>
        <v>76.410000000000025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80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20.715</v>
      </c>
      <c r="T77">
        <v>0</v>
      </c>
      <c r="U77">
        <v>279.18</v>
      </c>
      <c r="V77">
        <v>18.140473</v>
      </c>
      <c r="W77">
        <v>147.515625</v>
      </c>
      <c r="X77">
        <v>0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36.311999999999998</v>
      </c>
      <c r="AH77">
        <v>152.94049999999999</v>
      </c>
      <c r="AI77">
        <v>61.103999999999999</v>
      </c>
      <c r="AJ77">
        <v>0</v>
      </c>
      <c r="AK77">
        <v>50.5062</v>
      </c>
      <c r="AL77">
        <v>72.043999999999997</v>
      </c>
      <c r="AM77">
        <v>15.996</v>
      </c>
      <c r="AN77">
        <v>0.87997999999999998</v>
      </c>
      <c r="AO77">
        <v>28.518000000000001</v>
      </c>
      <c r="AP77">
        <v>11.529</v>
      </c>
      <c r="AQ77">
        <v>62.244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76.160000000000011</v>
      </c>
      <c r="BA77">
        <f t="shared" si="4"/>
        <v>2851.4586140000001</v>
      </c>
      <c r="BD77">
        <v>25.2</v>
      </c>
      <c r="BE77">
        <v>7.45</v>
      </c>
      <c r="BF77">
        <v>1.91</v>
      </c>
      <c r="BG77">
        <v>3.96</v>
      </c>
      <c r="BH77">
        <v>5.7</v>
      </c>
      <c r="BI77">
        <v>7.03</v>
      </c>
      <c r="BJ77">
        <v>3.2</v>
      </c>
      <c r="BK77">
        <v>2.9</v>
      </c>
      <c r="BL77">
        <v>0.8</v>
      </c>
      <c r="BM77">
        <v>0</v>
      </c>
      <c r="BN77">
        <v>0.49</v>
      </c>
      <c r="BO77">
        <v>11.75</v>
      </c>
      <c r="BP77">
        <v>0</v>
      </c>
      <c r="BQ77">
        <v>4.29</v>
      </c>
      <c r="BR77">
        <v>1.1200000000000001</v>
      </c>
      <c r="BS77">
        <v>0.36</v>
      </c>
      <c r="BT77">
        <v>0</v>
      </c>
      <c r="BU77">
        <v>0</v>
      </c>
      <c r="BV77">
        <v>0</v>
      </c>
      <c r="BW77">
        <f t="shared" si="5"/>
        <v>76.160000000000011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80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20.715</v>
      </c>
      <c r="T78">
        <v>0</v>
      </c>
      <c r="U78">
        <v>279.18</v>
      </c>
      <c r="V78">
        <v>18.140473</v>
      </c>
      <c r="W78">
        <v>147.515625</v>
      </c>
      <c r="X78">
        <v>0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28.594000000000001</v>
      </c>
      <c r="AG78">
        <v>36.311999999999998</v>
      </c>
      <c r="AH78">
        <v>152.94049999999999</v>
      </c>
      <c r="AI78">
        <v>61.103999999999999</v>
      </c>
      <c r="AJ78">
        <v>0</v>
      </c>
      <c r="AK78">
        <v>50.5062</v>
      </c>
      <c r="AL78">
        <v>72.043999999999997</v>
      </c>
      <c r="AM78">
        <v>15.996</v>
      </c>
      <c r="AN78">
        <v>0.87997999999999998</v>
      </c>
      <c r="AO78">
        <v>28.518000000000001</v>
      </c>
      <c r="AP78">
        <v>11.529</v>
      </c>
      <c r="AQ78">
        <v>62.244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76.160000000000011</v>
      </c>
      <c r="BA78">
        <f t="shared" si="4"/>
        <v>2862.3046140000001</v>
      </c>
      <c r="BD78">
        <v>25.2</v>
      </c>
      <c r="BE78">
        <v>7.45</v>
      </c>
      <c r="BF78">
        <v>1.91</v>
      </c>
      <c r="BG78">
        <v>3.96</v>
      </c>
      <c r="BH78">
        <v>5.7</v>
      </c>
      <c r="BI78">
        <v>7.03</v>
      </c>
      <c r="BJ78">
        <v>3.2</v>
      </c>
      <c r="BK78">
        <v>2.9</v>
      </c>
      <c r="BL78">
        <v>0.8</v>
      </c>
      <c r="BM78">
        <v>0</v>
      </c>
      <c r="BN78">
        <v>0.49</v>
      </c>
      <c r="BO78">
        <v>11.75</v>
      </c>
      <c r="BP78">
        <v>0</v>
      </c>
      <c r="BQ78">
        <v>4.29</v>
      </c>
      <c r="BR78">
        <v>1.1200000000000001</v>
      </c>
      <c r="BS78">
        <v>0.36</v>
      </c>
      <c r="BT78">
        <v>0</v>
      </c>
      <c r="BU78">
        <v>0</v>
      </c>
      <c r="BV78">
        <v>0</v>
      </c>
      <c r="BW78">
        <f t="shared" si="5"/>
        <v>76.160000000000011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80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20.715</v>
      </c>
      <c r="T79">
        <v>0</v>
      </c>
      <c r="U79">
        <v>279.18</v>
      </c>
      <c r="V79">
        <v>18.140473</v>
      </c>
      <c r="W79">
        <v>147.515625</v>
      </c>
      <c r="X79">
        <v>0</v>
      </c>
      <c r="Y79">
        <v>0</v>
      </c>
      <c r="Z79">
        <v>0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36.525599999999997</v>
      </c>
      <c r="AH79">
        <v>154.69245000000001</v>
      </c>
      <c r="AI79">
        <v>61.103999999999999</v>
      </c>
      <c r="AJ79">
        <v>0</v>
      </c>
      <c r="AK79">
        <v>50.5062</v>
      </c>
      <c r="AL79">
        <v>77.853999999999999</v>
      </c>
      <c r="AM79">
        <v>16.7958</v>
      </c>
      <c r="AN79">
        <v>0.87997999999999998</v>
      </c>
      <c r="AO79">
        <v>28.518000000000001</v>
      </c>
      <c r="AP79">
        <v>11.529</v>
      </c>
      <c r="AQ79">
        <v>66.528000000000006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76.100000000000009</v>
      </c>
      <c r="BA79">
        <f t="shared" si="4"/>
        <v>2885.0174799999991</v>
      </c>
      <c r="BD79">
        <v>25.2</v>
      </c>
      <c r="BE79">
        <v>7.45</v>
      </c>
      <c r="BF79">
        <v>1.97</v>
      </c>
      <c r="BG79">
        <v>3.96</v>
      </c>
      <c r="BH79">
        <v>5.58</v>
      </c>
      <c r="BI79">
        <v>7.03</v>
      </c>
      <c r="BJ79">
        <v>3.2</v>
      </c>
      <c r="BK79">
        <v>2.9</v>
      </c>
      <c r="BL79">
        <v>0.8</v>
      </c>
      <c r="BM79">
        <v>0</v>
      </c>
      <c r="BN79">
        <v>0.49</v>
      </c>
      <c r="BO79">
        <v>11.75</v>
      </c>
      <c r="BP79">
        <v>0</v>
      </c>
      <c r="BQ79">
        <v>4.29</v>
      </c>
      <c r="BR79">
        <v>1.1200000000000001</v>
      </c>
      <c r="BS79">
        <v>0.36</v>
      </c>
      <c r="BT79">
        <v>0</v>
      </c>
      <c r="BU79">
        <v>0</v>
      </c>
      <c r="BV79">
        <v>0</v>
      </c>
      <c r="BW79">
        <f t="shared" si="5"/>
        <v>76.100000000000009</v>
      </c>
    </row>
    <row r="80" spans="1:75">
      <c r="A80" t="s">
        <v>122</v>
      </c>
      <c r="B80">
        <v>0</v>
      </c>
      <c r="C80">
        <v>33.075000000000003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80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20.715</v>
      </c>
      <c r="T80">
        <v>0</v>
      </c>
      <c r="U80">
        <v>279.18</v>
      </c>
      <c r="V80">
        <v>18.140473</v>
      </c>
      <c r="W80">
        <v>147.515625</v>
      </c>
      <c r="X80">
        <v>0</v>
      </c>
      <c r="Y80">
        <v>0</v>
      </c>
      <c r="Z80">
        <v>0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36.525599999999997</v>
      </c>
      <c r="AH80">
        <v>154.69245000000001</v>
      </c>
      <c r="AI80">
        <v>66.195999999999998</v>
      </c>
      <c r="AJ80">
        <v>0</v>
      </c>
      <c r="AK80">
        <v>50.5062</v>
      </c>
      <c r="AL80">
        <v>77.853999999999999</v>
      </c>
      <c r="AM80">
        <v>16.7958</v>
      </c>
      <c r="AN80">
        <v>0.87997999999999998</v>
      </c>
      <c r="AO80">
        <v>28.518000000000001</v>
      </c>
      <c r="AP80">
        <v>11.529</v>
      </c>
      <c r="AQ80">
        <v>66.528000000000006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76.100000000000009</v>
      </c>
      <c r="BA80">
        <f t="shared" si="4"/>
        <v>2890.1094799999992</v>
      </c>
      <c r="BD80">
        <v>25.2</v>
      </c>
      <c r="BE80">
        <v>7.45</v>
      </c>
      <c r="BF80">
        <v>1.97</v>
      </c>
      <c r="BG80">
        <v>3.96</v>
      </c>
      <c r="BH80">
        <v>5.58</v>
      </c>
      <c r="BI80">
        <v>7.03</v>
      </c>
      <c r="BJ80">
        <v>3.2</v>
      </c>
      <c r="BK80">
        <v>2.9</v>
      </c>
      <c r="BL80">
        <v>0.8</v>
      </c>
      <c r="BM80">
        <v>0</v>
      </c>
      <c r="BN80">
        <v>0.49</v>
      </c>
      <c r="BO80">
        <v>11.75</v>
      </c>
      <c r="BP80">
        <v>0</v>
      </c>
      <c r="BQ80">
        <v>4.29</v>
      </c>
      <c r="BR80">
        <v>1.1200000000000001</v>
      </c>
      <c r="BS80">
        <v>0.36</v>
      </c>
      <c r="BT80">
        <v>0</v>
      </c>
      <c r="BU80">
        <v>0</v>
      </c>
      <c r="BV80">
        <v>0</v>
      </c>
      <c r="BW80">
        <f t="shared" si="5"/>
        <v>76.100000000000009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80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20.715</v>
      </c>
      <c r="T81">
        <v>0</v>
      </c>
      <c r="U81">
        <v>279.18</v>
      </c>
      <c r="V81">
        <v>18.140473</v>
      </c>
      <c r="W81">
        <v>147.515625</v>
      </c>
      <c r="X81">
        <v>0</v>
      </c>
      <c r="Y81">
        <v>0</v>
      </c>
      <c r="Z81">
        <v>0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36.525599999999997</v>
      </c>
      <c r="AH81">
        <v>154.69245000000001</v>
      </c>
      <c r="AI81">
        <v>66.195999999999998</v>
      </c>
      <c r="AJ81">
        <v>0</v>
      </c>
      <c r="AK81">
        <v>50.5062</v>
      </c>
      <c r="AL81">
        <v>77.853999999999999</v>
      </c>
      <c r="AM81">
        <v>16.7958</v>
      </c>
      <c r="AN81">
        <v>0.87997999999999998</v>
      </c>
      <c r="AO81">
        <v>28.518000000000001</v>
      </c>
      <c r="AP81">
        <v>11.529</v>
      </c>
      <c r="AQ81">
        <v>66.528000000000006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76.150000000000006</v>
      </c>
      <c r="BA81">
        <f t="shared" si="4"/>
        <v>2890.1594799999993</v>
      </c>
      <c r="BD81">
        <v>25.2</v>
      </c>
      <c r="BE81">
        <v>7.45</v>
      </c>
      <c r="BF81">
        <v>2.02</v>
      </c>
      <c r="BG81">
        <v>3.96</v>
      </c>
      <c r="BH81">
        <v>5.58</v>
      </c>
      <c r="BI81">
        <v>7.03</v>
      </c>
      <c r="BJ81">
        <v>3.2</v>
      </c>
      <c r="BK81">
        <v>2.9</v>
      </c>
      <c r="BL81">
        <v>0.8</v>
      </c>
      <c r="BM81">
        <v>0</v>
      </c>
      <c r="BN81">
        <v>0.49</v>
      </c>
      <c r="BO81">
        <v>11.75</v>
      </c>
      <c r="BP81">
        <v>0</v>
      </c>
      <c r="BQ81">
        <v>4.29</v>
      </c>
      <c r="BR81">
        <v>1.1200000000000001</v>
      </c>
      <c r="BS81">
        <v>0.36</v>
      </c>
      <c r="BT81">
        <v>0</v>
      </c>
      <c r="BU81">
        <v>0</v>
      </c>
      <c r="BV81">
        <v>0</v>
      </c>
      <c r="BW81">
        <f t="shared" si="5"/>
        <v>76.150000000000006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80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20.715</v>
      </c>
      <c r="T82">
        <v>0</v>
      </c>
      <c r="U82">
        <v>279.18</v>
      </c>
      <c r="V82">
        <v>18.140473</v>
      </c>
      <c r="W82">
        <v>147.515625</v>
      </c>
      <c r="X82">
        <v>0</v>
      </c>
      <c r="Y82">
        <v>0</v>
      </c>
      <c r="Z82">
        <v>0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36.525599999999997</v>
      </c>
      <c r="AH82">
        <v>154.69245000000001</v>
      </c>
      <c r="AI82">
        <v>66.195999999999998</v>
      </c>
      <c r="AJ82">
        <v>0</v>
      </c>
      <c r="AK82">
        <v>50.5062</v>
      </c>
      <c r="AL82">
        <v>77.853999999999999</v>
      </c>
      <c r="AM82">
        <v>16.7958</v>
      </c>
      <c r="AN82">
        <v>0.87997999999999998</v>
      </c>
      <c r="AO82">
        <v>28.518000000000001</v>
      </c>
      <c r="AP82">
        <v>11.529</v>
      </c>
      <c r="AQ82">
        <v>66.528000000000006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76.150000000000006</v>
      </c>
      <c r="BA82">
        <f t="shared" si="4"/>
        <v>2890.1594799999993</v>
      </c>
      <c r="BD82">
        <v>25.2</v>
      </c>
      <c r="BE82">
        <v>7.45</v>
      </c>
      <c r="BF82">
        <v>2.02</v>
      </c>
      <c r="BG82">
        <v>3.96</v>
      </c>
      <c r="BH82">
        <v>5.58</v>
      </c>
      <c r="BI82">
        <v>7.03</v>
      </c>
      <c r="BJ82">
        <v>3.2</v>
      </c>
      <c r="BK82">
        <v>2.9</v>
      </c>
      <c r="BL82">
        <v>0.8</v>
      </c>
      <c r="BM82">
        <v>0</v>
      </c>
      <c r="BN82">
        <v>0.49</v>
      </c>
      <c r="BO82">
        <v>11.75</v>
      </c>
      <c r="BP82">
        <v>0</v>
      </c>
      <c r="BQ82">
        <v>4.29</v>
      </c>
      <c r="BR82">
        <v>1.1200000000000001</v>
      </c>
      <c r="BS82">
        <v>0.36</v>
      </c>
      <c r="BT82">
        <v>0</v>
      </c>
      <c r="BU82">
        <v>0</v>
      </c>
      <c r="BV82">
        <v>0</v>
      </c>
      <c r="BW82">
        <f t="shared" si="5"/>
        <v>76.150000000000006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80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20.715</v>
      </c>
      <c r="T83">
        <v>0</v>
      </c>
      <c r="U83">
        <v>279.18</v>
      </c>
      <c r="V83">
        <v>18.140473</v>
      </c>
      <c r="W83">
        <v>147.515625</v>
      </c>
      <c r="X83">
        <v>0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36.739199999999997</v>
      </c>
      <c r="AH83">
        <v>154.69245000000001</v>
      </c>
      <c r="AI83">
        <v>66.195999999999998</v>
      </c>
      <c r="AJ83">
        <v>0</v>
      </c>
      <c r="AK83">
        <v>50.5062</v>
      </c>
      <c r="AL83">
        <v>77.853999999999999</v>
      </c>
      <c r="AM83">
        <v>16.7958</v>
      </c>
      <c r="AN83">
        <v>0.87997999999999998</v>
      </c>
      <c r="AO83">
        <v>28.518000000000001</v>
      </c>
      <c r="AP83">
        <v>11.529</v>
      </c>
      <c r="AQ83">
        <v>66.528000000000006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76.210000000000008</v>
      </c>
      <c r="BA83">
        <f t="shared" si="4"/>
        <v>2890.4330799999993</v>
      </c>
      <c r="BD83">
        <v>25.2</v>
      </c>
      <c r="BE83">
        <v>7.45</v>
      </c>
      <c r="BF83">
        <v>2.02</v>
      </c>
      <c r="BG83">
        <v>3.96</v>
      </c>
      <c r="BH83">
        <v>5.64</v>
      </c>
      <c r="BI83">
        <v>7.03</v>
      </c>
      <c r="BJ83">
        <v>3.2</v>
      </c>
      <c r="BK83">
        <v>2.9</v>
      </c>
      <c r="BL83">
        <v>0.8</v>
      </c>
      <c r="BM83">
        <v>0</v>
      </c>
      <c r="BN83">
        <v>0.49</v>
      </c>
      <c r="BO83">
        <v>11.75</v>
      </c>
      <c r="BP83">
        <v>0</v>
      </c>
      <c r="BQ83">
        <v>4.29</v>
      </c>
      <c r="BR83">
        <v>1.1200000000000001</v>
      </c>
      <c r="BS83">
        <v>0.36</v>
      </c>
      <c r="BT83">
        <v>0</v>
      </c>
      <c r="BU83">
        <v>0</v>
      </c>
      <c r="BV83">
        <v>0</v>
      </c>
      <c r="BW83">
        <f t="shared" si="5"/>
        <v>76.210000000000008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80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20.715</v>
      </c>
      <c r="T84">
        <v>0</v>
      </c>
      <c r="U84">
        <v>279.18</v>
      </c>
      <c r="V84">
        <v>18.140473</v>
      </c>
      <c r="W84">
        <v>147.515625</v>
      </c>
      <c r="X84">
        <v>0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36.739199999999997</v>
      </c>
      <c r="AH84">
        <v>154.69245000000001</v>
      </c>
      <c r="AI84">
        <v>66.195999999999998</v>
      </c>
      <c r="AJ84">
        <v>0</v>
      </c>
      <c r="AK84">
        <v>50.5062</v>
      </c>
      <c r="AL84">
        <v>77.853999999999999</v>
      </c>
      <c r="AM84">
        <v>16.7958</v>
      </c>
      <c r="AN84">
        <v>0.87997999999999998</v>
      </c>
      <c r="AO84">
        <v>28.518000000000001</v>
      </c>
      <c r="AP84">
        <v>11.529</v>
      </c>
      <c r="AQ84">
        <v>66.528000000000006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76.210000000000008</v>
      </c>
      <c r="BA84">
        <f t="shared" si="4"/>
        <v>2890.4330799999993</v>
      </c>
      <c r="BD84">
        <v>25.2</v>
      </c>
      <c r="BE84">
        <v>7.45</v>
      </c>
      <c r="BF84">
        <v>2.02</v>
      </c>
      <c r="BG84">
        <v>3.96</v>
      </c>
      <c r="BH84">
        <v>5.64</v>
      </c>
      <c r="BI84">
        <v>7.03</v>
      </c>
      <c r="BJ84">
        <v>3.2</v>
      </c>
      <c r="BK84">
        <v>2.9</v>
      </c>
      <c r="BL84">
        <v>0.8</v>
      </c>
      <c r="BM84">
        <v>0</v>
      </c>
      <c r="BN84">
        <v>0.49</v>
      </c>
      <c r="BO84">
        <v>11.75</v>
      </c>
      <c r="BP84">
        <v>0</v>
      </c>
      <c r="BQ84">
        <v>4.29</v>
      </c>
      <c r="BR84">
        <v>1.1200000000000001</v>
      </c>
      <c r="BS84">
        <v>0.36</v>
      </c>
      <c r="BT84">
        <v>0</v>
      </c>
      <c r="BU84">
        <v>0</v>
      </c>
      <c r="BV84">
        <v>0</v>
      </c>
      <c r="BW84">
        <f t="shared" si="5"/>
        <v>76.210000000000008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80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20.715</v>
      </c>
      <c r="T85">
        <v>0</v>
      </c>
      <c r="U85">
        <v>279.18</v>
      </c>
      <c r="V85">
        <v>18.140473</v>
      </c>
      <c r="W85">
        <v>147.515625</v>
      </c>
      <c r="X85">
        <v>0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36.739199999999997</v>
      </c>
      <c r="AH85">
        <v>0</v>
      </c>
      <c r="AI85">
        <v>66.195999999999998</v>
      </c>
      <c r="AJ85">
        <v>0</v>
      </c>
      <c r="AK85">
        <v>50.5062</v>
      </c>
      <c r="AL85">
        <v>77.853999999999999</v>
      </c>
      <c r="AM85">
        <v>16.7958</v>
      </c>
      <c r="AN85">
        <v>0.87997999999999998</v>
      </c>
      <c r="AO85">
        <v>28.518000000000001</v>
      </c>
      <c r="AP85">
        <v>11.529</v>
      </c>
      <c r="AQ85">
        <v>66.528000000000006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77.330000000000027</v>
      </c>
      <c r="BA85">
        <f t="shared" si="4"/>
        <v>2736.8606299999992</v>
      </c>
      <c r="BD85">
        <v>25.2</v>
      </c>
      <c r="BE85">
        <v>7.45</v>
      </c>
      <c r="BF85">
        <v>2.02</v>
      </c>
      <c r="BG85">
        <v>3.96</v>
      </c>
      <c r="BH85">
        <v>5.64</v>
      </c>
      <c r="BI85">
        <v>7.03</v>
      </c>
      <c r="BJ85">
        <v>3.2</v>
      </c>
      <c r="BK85">
        <v>3.14</v>
      </c>
      <c r="BL85">
        <v>0.85</v>
      </c>
      <c r="BM85">
        <v>0</v>
      </c>
      <c r="BN85">
        <v>0.49</v>
      </c>
      <c r="BO85">
        <v>11.75</v>
      </c>
      <c r="BP85">
        <v>0.83</v>
      </c>
      <c r="BQ85">
        <v>4.29</v>
      </c>
      <c r="BR85">
        <v>1.1200000000000001</v>
      </c>
      <c r="BS85">
        <v>0.36</v>
      </c>
      <c r="BT85">
        <v>0</v>
      </c>
      <c r="BU85">
        <v>0</v>
      </c>
      <c r="BV85">
        <v>0</v>
      </c>
      <c r="BW85">
        <f t="shared" si="5"/>
        <v>77.330000000000027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80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20.715</v>
      </c>
      <c r="T86">
        <v>0</v>
      </c>
      <c r="U86">
        <v>279.18</v>
      </c>
      <c r="V86">
        <v>18.140473</v>
      </c>
      <c r="W86">
        <v>147.515625</v>
      </c>
      <c r="X86">
        <v>0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36.739199999999997</v>
      </c>
      <c r="AH86">
        <v>0</v>
      </c>
      <c r="AI86">
        <v>62.377000000000002</v>
      </c>
      <c r="AJ86">
        <v>0</v>
      </c>
      <c r="AK86">
        <v>50.5062</v>
      </c>
      <c r="AL86">
        <v>77.853999999999999</v>
      </c>
      <c r="AM86">
        <v>16.7958</v>
      </c>
      <c r="AN86">
        <v>0.87997999999999998</v>
      </c>
      <c r="AO86">
        <v>28.518000000000001</v>
      </c>
      <c r="AP86">
        <v>11.529</v>
      </c>
      <c r="AQ86">
        <v>66.528000000000006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77.330000000000027</v>
      </c>
      <c r="BA86">
        <f t="shared" si="4"/>
        <v>2733.0416299999993</v>
      </c>
      <c r="BD86">
        <v>25.2</v>
      </c>
      <c r="BE86">
        <v>7.45</v>
      </c>
      <c r="BF86">
        <v>2.02</v>
      </c>
      <c r="BG86">
        <v>3.96</v>
      </c>
      <c r="BH86">
        <v>5.64</v>
      </c>
      <c r="BI86">
        <v>7.03</v>
      </c>
      <c r="BJ86">
        <v>3.2</v>
      </c>
      <c r="BK86">
        <v>3.14</v>
      </c>
      <c r="BL86">
        <v>0.85</v>
      </c>
      <c r="BM86">
        <v>0</v>
      </c>
      <c r="BN86">
        <v>0.49</v>
      </c>
      <c r="BO86">
        <v>11.75</v>
      </c>
      <c r="BP86">
        <v>0.83</v>
      </c>
      <c r="BQ86">
        <v>4.29</v>
      </c>
      <c r="BR86">
        <v>1.1200000000000001</v>
      </c>
      <c r="BS86">
        <v>0.36</v>
      </c>
      <c r="BT86">
        <v>0</v>
      </c>
      <c r="BU86">
        <v>0</v>
      </c>
      <c r="BV86">
        <v>0</v>
      </c>
      <c r="BW86">
        <f t="shared" si="5"/>
        <v>77.330000000000027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80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20.715</v>
      </c>
      <c r="T87">
        <v>0</v>
      </c>
      <c r="U87">
        <v>275.625</v>
      </c>
      <c r="V87">
        <v>18.140473</v>
      </c>
      <c r="W87">
        <v>147.515625</v>
      </c>
      <c r="X87">
        <v>0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36.952800000000003</v>
      </c>
      <c r="AH87">
        <v>0</v>
      </c>
      <c r="AI87">
        <v>0</v>
      </c>
      <c r="AJ87">
        <v>0</v>
      </c>
      <c r="AK87">
        <v>50.5062</v>
      </c>
      <c r="AL87">
        <v>77.853999999999999</v>
      </c>
      <c r="AM87">
        <v>15.996</v>
      </c>
      <c r="AN87">
        <v>0.91823999999999995</v>
      </c>
      <c r="AO87">
        <v>28.518000000000001</v>
      </c>
      <c r="AP87">
        <v>11.529</v>
      </c>
      <c r="AQ87">
        <v>66.528000000000006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76.79000000000002</v>
      </c>
      <c r="BA87">
        <f t="shared" si="4"/>
        <v>2656.1081739999995</v>
      </c>
      <c r="BD87">
        <v>25.2</v>
      </c>
      <c r="BE87">
        <v>7.45</v>
      </c>
      <c r="BF87">
        <v>1.97</v>
      </c>
      <c r="BG87">
        <v>3.96</v>
      </c>
      <c r="BH87">
        <v>5.64</v>
      </c>
      <c r="BI87">
        <v>7.03</v>
      </c>
      <c r="BJ87">
        <v>3.2</v>
      </c>
      <c r="BK87">
        <v>3.14</v>
      </c>
      <c r="BL87">
        <v>0.85</v>
      </c>
      <c r="BM87">
        <v>0</v>
      </c>
      <c r="BN87">
        <v>0.49</v>
      </c>
      <c r="BO87">
        <v>11.26</v>
      </c>
      <c r="BP87">
        <v>0.83</v>
      </c>
      <c r="BQ87">
        <v>4.29</v>
      </c>
      <c r="BR87">
        <v>1.1200000000000001</v>
      </c>
      <c r="BS87">
        <v>0.36</v>
      </c>
      <c r="BT87">
        <v>0</v>
      </c>
      <c r="BU87">
        <v>0</v>
      </c>
      <c r="BV87">
        <v>0</v>
      </c>
      <c r="BW87">
        <f t="shared" si="5"/>
        <v>76.79000000000002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80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20.715</v>
      </c>
      <c r="T88">
        <v>0</v>
      </c>
      <c r="U88">
        <v>275.625</v>
      </c>
      <c r="V88">
        <v>18.140473</v>
      </c>
      <c r="W88">
        <v>147.515625</v>
      </c>
      <c r="X88">
        <v>0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36.952800000000003</v>
      </c>
      <c r="AH88">
        <v>47.35</v>
      </c>
      <c r="AI88">
        <v>0</v>
      </c>
      <c r="AJ88">
        <v>0</v>
      </c>
      <c r="AK88">
        <v>50.5062</v>
      </c>
      <c r="AL88">
        <v>77.853999999999999</v>
      </c>
      <c r="AM88">
        <v>15.996</v>
      </c>
      <c r="AN88">
        <v>0.91823999999999995</v>
      </c>
      <c r="AO88">
        <v>28.518000000000001</v>
      </c>
      <c r="AP88">
        <v>11.529</v>
      </c>
      <c r="AQ88">
        <v>66.528000000000006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76.840000000000018</v>
      </c>
      <c r="BA88">
        <f t="shared" si="4"/>
        <v>2703.5081739999996</v>
      </c>
      <c r="BD88">
        <v>25.2</v>
      </c>
      <c r="BE88">
        <v>7.45</v>
      </c>
      <c r="BF88">
        <v>2.02</v>
      </c>
      <c r="BG88">
        <v>3.96</v>
      </c>
      <c r="BH88">
        <v>5.64</v>
      </c>
      <c r="BI88">
        <v>7.03</v>
      </c>
      <c r="BJ88">
        <v>3.2</v>
      </c>
      <c r="BK88">
        <v>3.14</v>
      </c>
      <c r="BL88">
        <v>0.85</v>
      </c>
      <c r="BM88">
        <v>0</v>
      </c>
      <c r="BN88">
        <v>0.49</v>
      </c>
      <c r="BO88">
        <v>11.26</v>
      </c>
      <c r="BP88">
        <v>0.83</v>
      </c>
      <c r="BQ88">
        <v>4.29</v>
      </c>
      <c r="BR88">
        <v>1.1200000000000001</v>
      </c>
      <c r="BS88">
        <v>0.36</v>
      </c>
      <c r="BT88">
        <v>0</v>
      </c>
      <c r="BU88">
        <v>0</v>
      </c>
      <c r="BV88">
        <v>0</v>
      </c>
      <c r="BW88">
        <f t="shared" si="5"/>
        <v>76.840000000000018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80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20.715</v>
      </c>
      <c r="T89">
        <v>0</v>
      </c>
      <c r="U89">
        <v>275.625</v>
      </c>
      <c r="V89">
        <v>18.140473</v>
      </c>
      <c r="W89">
        <v>147.515625</v>
      </c>
      <c r="X89">
        <v>0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36.952800000000003</v>
      </c>
      <c r="AH89">
        <v>94.7</v>
      </c>
      <c r="AI89">
        <v>62.377000000000002</v>
      </c>
      <c r="AJ89">
        <v>0</v>
      </c>
      <c r="AK89">
        <v>50.5062</v>
      </c>
      <c r="AL89">
        <v>77.853999999999999</v>
      </c>
      <c r="AM89">
        <v>15.996</v>
      </c>
      <c r="AN89">
        <v>0.91823999999999995</v>
      </c>
      <c r="AO89">
        <v>28.518000000000001</v>
      </c>
      <c r="AP89">
        <v>11.529</v>
      </c>
      <c r="AQ89">
        <v>66.528000000000006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76.79000000000002</v>
      </c>
      <c r="BA89">
        <f t="shared" si="4"/>
        <v>2813.1851739999993</v>
      </c>
      <c r="BD89">
        <v>25.2</v>
      </c>
      <c r="BE89">
        <v>7.45</v>
      </c>
      <c r="BF89">
        <v>1.97</v>
      </c>
      <c r="BG89">
        <v>3.96</v>
      </c>
      <c r="BH89">
        <v>5.64</v>
      </c>
      <c r="BI89">
        <v>7.03</v>
      </c>
      <c r="BJ89">
        <v>3.2</v>
      </c>
      <c r="BK89">
        <v>3.14</v>
      </c>
      <c r="BL89">
        <v>0.85</v>
      </c>
      <c r="BM89">
        <v>0</v>
      </c>
      <c r="BN89">
        <v>0.49</v>
      </c>
      <c r="BO89">
        <v>11.26</v>
      </c>
      <c r="BP89">
        <v>0.83</v>
      </c>
      <c r="BQ89">
        <v>4.29</v>
      </c>
      <c r="BR89">
        <v>1.1200000000000001</v>
      </c>
      <c r="BS89">
        <v>0.36</v>
      </c>
      <c r="BT89">
        <v>0</v>
      </c>
      <c r="BU89">
        <v>0</v>
      </c>
      <c r="BV89">
        <v>0</v>
      </c>
      <c r="BW89">
        <f t="shared" si="5"/>
        <v>76.79000000000002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80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20.715</v>
      </c>
      <c r="T90">
        <v>0</v>
      </c>
      <c r="U90">
        <v>275.625</v>
      </c>
      <c r="V90">
        <v>18.140473</v>
      </c>
      <c r="W90">
        <v>147.515625</v>
      </c>
      <c r="X90">
        <v>0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36.952800000000003</v>
      </c>
      <c r="AH90">
        <v>152.94049999999999</v>
      </c>
      <c r="AI90">
        <v>62.377000000000002</v>
      </c>
      <c r="AJ90">
        <v>0</v>
      </c>
      <c r="AK90">
        <v>50.5062</v>
      </c>
      <c r="AL90">
        <v>77.853999999999999</v>
      </c>
      <c r="AM90">
        <v>15.996</v>
      </c>
      <c r="AN90">
        <v>0.91823999999999995</v>
      </c>
      <c r="AO90">
        <v>28.518000000000001</v>
      </c>
      <c r="AP90">
        <v>11.529</v>
      </c>
      <c r="AQ90">
        <v>66.528000000000006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76.79000000000002</v>
      </c>
      <c r="BA90">
        <f t="shared" si="4"/>
        <v>2871.4256739999996</v>
      </c>
      <c r="BD90">
        <v>25.2</v>
      </c>
      <c r="BE90">
        <v>7.45</v>
      </c>
      <c r="BF90">
        <v>1.97</v>
      </c>
      <c r="BG90">
        <v>3.96</v>
      </c>
      <c r="BH90">
        <v>5.64</v>
      </c>
      <c r="BI90">
        <v>7.03</v>
      </c>
      <c r="BJ90">
        <v>3.2</v>
      </c>
      <c r="BK90">
        <v>3.14</v>
      </c>
      <c r="BL90">
        <v>0.85</v>
      </c>
      <c r="BM90">
        <v>0</v>
      </c>
      <c r="BN90">
        <v>0.49</v>
      </c>
      <c r="BO90">
        <v>11.26</v>
      </c>
      <c r="BP90">
        <v>0.83</v>
      </c>
      <c r="BQ90">
        <v>4.29</v>
      </c>
      <c r="BR90">
        <v>1.1200000000000001</v>
      </c>
      <c r="BS90">
        <v>0.36</v>
      </c>
      <c r="BT90">
        <v>0</v>
      </c>
      <c r="BU90">
        <v>0</v>
      </c>
      <c r="BV90">
        <v>0</v>
      </c>
      <c r="BW90">
        <f t="shared" si="5"/>
        <v>76.79000000000002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80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24.858000000000001</v>
      </c>
      <c r="T91">
        <v>0</v>
      </c>
      <c r="U91">
        <v>275.625</v>
      </c>
      <c r="V91">
        <v>18.140473</v>
      </c>
      <c r="W91">
        <v>147.515625</v>
      </c>
      <c r="X91">
        <v>0</v>
      </c>
      <c r="Y91">
        <v>0</v>
      </c>
      <c r="Z91">
        <v>0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37.166400000000003</v>
      </c>
      <c r="AH91">
        <v>0</v>
      </c>
      <c r="AI91">
        <v>62.377000000000002</v>
      </c>
      <c r="AJ91">
        <v>0</v>
      </c>
      <c r="AK91">
        <v>50.5062</v>
      </c>
      <c r="AL91">
        <v>77.853999999999999</v>
      </c>
      <c r="AM91">
        <v>16.7958</v>
      </c>
      <c r="AN91">
        <v>0.91823999999999995</v>
      </c>
      <c r="AO91">
        <v>28.518000000000001</v>
      </c>
      <c r="AP91">
        <v>11.529</v>
      </c>
      <c r="AQ91">
        <v>66.528000000000006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76.899999999999991</v>
      </c>
      <c r="BA91">
        <f t="shared" si="4"/>
        <v>2733.6650899999991</v>
      </c>
      <c r="BD91">
        <v>24.07</v>
      </c>
      <c r="BE91">
        <v>7.64</v>
      </c>
      <c r="BF91">
        <v>1.85</v>
      </c>
      <c r="BG91">
        <v>4.08</v>
      </c>
      <c r="BH91">
        <v>5.64</v>
      </c>
      <c r="BI91">
        <v>7.17</v>
      </c>
      <c r="BJ91">
        <v>3.11</v>
      </c>
      <c r="BK91">
        <v>3.22</v>
      </c>
      <c r="BL91">
        <v>0.93</v>
      </c>
      <c r="BM91">
        <v>0</v>
      </c>
      <c r="BN91">
        <v>0.51</v>
      </c>
      <c r="BO91">
        <v>11.54</v>
      </c>
      <c r="BP91">
        <v>1.27</v>
      </c>
      <c r="BQ91">
        <v>4.42</v>
      </c>
      <c r="BR91">
        <v>1.0900000000000001</v>
      </c>
      <c r="BS91">
        <v>0.36</v>
      </c>
      <c r="BT91">
        <v>0</v>
      </c>
      <c r="BU91">
        <v>0</v>
      </c>
      <c r="BV91">
        <v>0</v>
      </c>
      <c r="BW91">
        <f t="shared" si="5"/>
        <v>76.899999999999991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80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18.140473</v>
      </c>
      <c r="W92">
        <v>147.515625</v>
      </c>
      <c r="X92">
        <v>0</v>
      </c>
      <c r="Y92">
        <v>0</v>
      </c>
      <c r="Z92">
        <v>0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37.166400000000003</v>
      </c>
      <c r="AH92">
        <v>0</v>
      </c>
      <c r="AI92">
        <v>62.377000000000002</v>
      </c>
      <c r="AJ92">
        <v>0</v>
      </c>
      <c r="AK92">
        <v>50.5062</v>
      </c>
      <c r="AL92">
        <v>77.853999999999999</v>
      </c>
      <c r="AM92">
        <v>16.7958</v>
      </c>
      <c r="AN92">
        <v>0.91823999999999995</v>
      </c>
      <c r="AO92">
        <v>28.518000000000001</v>
      </c>
      <c r="AP92">
        <v>11.529</v>
      </c>
      <c r="AQ92">
        <v>66.528000000000006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77.39</v>
      </c>
      <c r="BA92">
        <f t="shared" si="4"/>
        <v>2735.6879999999992</v>
      </c>
      <c r="BD92">
        <v>24.07</v>
      </c>
      <c r="BE92">
        <v>7.64</v>
      </c>
      <c r="BF92">
        <v>1.91</v>
      </c>
      <c r="BG92">
        <v>4.08</v>
      </c>
      <c r="BH92">
        <v>5.64</v>
      </c>
      <c r="BI92">
        <v>7.17</v>
      </c>
      <c r="BJ92">
        <v>3.11</v>
      </c>
      <c r="BK92">
        <v>3.22</v>
      </c>
      <c r="BL92">
        <v>0.93</v>
      </c>
      <c r="BM92">
        <v>0</v>
      </c>
      <c r="BN92">
        <v>0.51</v>
      </c>
      <c r="BO92">
        <v>11.54</v>
      </c>
      <c r="BP92">
        <v>1.7</v>
      </c>
      <c r="BQ92">
        <v>4.42</v>
      </c>
      <c r="BR92">
        <v>1.0900000000000001</v>
      </c>
      <c r="BS92">
        <v>0.36</v>
      </c>
      <c r="BT92">
        <v>0</v>
      </c>
      <c r="BU92">
        <v>0</v>
      </c>
      <c r="BV92">
        <v>0</v>
      </c>
      <c r="BW92">
        <f t="shared" si="5"/>
        <v>77.39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80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18.140473</v>
      </c>
      <c r="W93">
        <v>147.515625</v>
      </c>
      <c r="X93">
        <v>0</v>
      </c>
      <c r="Y93">
        <v>0</v>
      </c>
      <c r="Z93">
        <v>0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37.166400000000003</v>
      </c>
      <c r="AH93">
        <v>0</v>
      </c>
      <c r="AI93">
        <v>62.377000000000002</v>
      </c>
      <c r="AJ93">
        <v>0</v>
      </c>
      <c r="AK93">
        <v>50.5062</v>
      </c>
      <c r="AL93">
        <v>77.853999999999999</v>
      </c>
      <c r="AM93">
        <v>16.7958</v>
      </c>
      <c r="AN93">
        <v>0.91823999999999995</v>
      </c>
      <c r="AO93">
        <v>28.518000000000001</v>
      </c>
      <c r="AP93">
        <v>11.529</v>
      </c>
      <c r="AQ93">
        <v>66.528000000000006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77.540000000000006</v>
      </c>
      <c r="BA93">
        <f t="shared" si="4"/>
        <v>2735.8379999999993</v>
      </c>
      <c r="BD93">
        <v>24.07</v>
      </c>
      <c r="BE93">
        <v>7.64</v>
      </c>
      <c r="BF93">
        <v>1.85</v>
      </c>
      <c r="BG93">
        <v>4.08</v>
      </c>
      <c r="BH93">
        <v>5.64</v>
      </c>
      <c r="BI93">
        <v>7.17</v>
      </c>
      <c r="BJ93">
        <v>3.11</v>
      </c>
      <c r="BK93">
        <v>3.22</v>
      </c>
      <c r="BL93">
        <v>0.93</v>
      </c>
      <c r="BM93">
        <v>0</v>
      </c>
      <c r="BN93">
        <v>0.51</v>
      </c>
      <c r="BO93">
        <v>11.75</v>
      </c>
      <c r="BP93">
        <v>1.7</v>
      </c>
      <c r="BQ93">
        <v>4.42</v>
      </c>
      <c r="BR93">
        <v>1.0900000000000001</v>
      </c>
      <c r="BS93">
        <v>0.36</v>
      </c>
      <c r="BT93">
        <v>0</v>
      </c>
      <c r="BU93">
        <v>0</v>
      </c>
      <c r="BV93">
        <v>0</v>
      </c>
      <c r="BW93">
        <f t="shared" si="5"/>
        <v>77.540000000000006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80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18.140473</v>
      </c>
      <c r="W94">
        <v>147.515625</v>
      </c>
      <c r="X94">
        <v>0</v>
      </c>
      <c r="Y94">
        <v>0</v>
      </c>
      <c r="Z94">
        <v>0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37.166400000000003</v>
      </c>
      <c r="AH94">
        <v>0</v>
      </c>
      <c r="AI94">
        <v>62.377000000000002</v>
      </c>
      <c r="AJ94">
        <v>0</v>
      </c>
      <c r="AK94">
        <v>50.5062</v>
      </c>
      <c r="AL94">
        <v>77.853999999999999</v>
      </c>
      <c r="AM94">
        <v>16.7958</v>
      </c>
      <c r="AN94">
        <v>0.91823999999999995</v>
      </c>
      <c r="AO94">
        <v>28.518000000000001</v>
      </c>
      <c r="AP94">
        <v>11.529</v>
      </c>
      <c r="AQ94">
        <v>66.528000000000006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77.430000000000007</v>
      </c>
      <c r="BA94">
        <f t="shared" si="4"/>
        <v>2735.7279999999992</v>
      </c>
      <c r="BD94">
        <v>24.07</v>
      </c>
      <c r="BE94">
        <v>7.64</v>
      </c>
      <c r="BF94">
        <v>1.85</v>
      </c>
      <c r="BG94">
        <v>4.08</v>
      </c>
      <c r="BH94">
        <v>5.64</v>
      </c>
      <c r="BI94">
        <v>7.17</v>
      </c>
      <c r="BJ94">
        <v>3.11</v>
      </c>
      <c r="BK94">
        <v>3.14</v>
      </c>
      <c r="BL94">
        <v>0.9</v>
      </c>
      <c r="BM94">
        <v>0</v>
      </c>
      <c r="BN94">
        <v>0.51</v>
      </c>
      <c r="BO94">
        <v>11.75</v>
      </c>
      <c r="BP94">
        <v>1.7</v>
      </c>
      <c r="BQ94">
        <v>4.42</v>
      </c>
      <c r="BR94">
        <v>1.0900000000000001</v>
      </c>
      <c r="BS94">
        <v>0.36</v>
      </c>
      <c r="BT94">
        <v>0</v>
      </c>
      <c r="BU94">
        <v>0</v>
      </c>
      <c r="BV94">
        <v>0</v>
      </c>
      <c r="BW94">
        <f t="shared" si="5"/>
        <v>77.430000000000007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80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18.140473</v>
      </c>
      <c r="W95">
        <v>147.515625</v>
      </c>
      <c r="X95">
        <v>0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28.594000000000001</v>
      </c>
      <c r="AG95">
        <v>37.380000000000003</v>
      </c>
      <c r="AH95">
        <v>0</v>
      </c>
      <c r="AI95">
        <v>62.377000000000002</v>
      </c>
      <c r="AJ95">
        <v>0</v>
      </c>
      <c r="AK95">
        <v>50.5062</v>
      </c>
      <c r="AL95">
        <v>76.691999999999993</v>
      </c>
      <c r="AM95">
        <v>15.996</v>
      </c>
      <c r="AN95">
        <v>0.91823999999999995</v>
      </c>
      <c r="AO95">
        <v>28.518000000000001</v>
      </c>
      <c r="AP95">
        <v>11.529</v>
      </c>
      <c r="AQ95">
        <v>66.528000000000006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77.510000000000005</v>
      </c>
      <c r="BA95">
        <f t="shared" si="4"/>
        <v>2724.1462840000004</v>
      </c>
      <c r="BD95">
        <v>24.07</v>
      </c>
      <c r="BE95">
        <v>7.64</v>
      </c>
      <c r="BF95">
        <v>1.85</v>
      </c>
      <c r="BG95">
        <v>4.08</v>
      </c>
      <c r="BH95">
        <v>5.7</v>
      </c>
      <c r="BI95">
        <v>7.17</v>
      </c>
      <c r="BJ95">
        <v>3.11</v>
      </c>
      <c r="BK95">
        <v>3.14</v>
      </c>
      <c r="BL95">
        <v>0.9</v>
      </c>
      <c r="BM95">
        <v>0</v>
      </c>
      <c r="BN95">
        <v>0.51</v>
      </c>
      <c r="BO95">
        <v>11.75</v>
      </c>
      <c r="BP95">
        <v>1.7</v>
      </c>
      <c r="BQ95">
        <v>4.42</v>
      </c>
      <c r="BR95">
        <v>1.0900000000000001</v>
      </c>
      <c r="BS95">
        <v>0.38</v>
      </c>
      <c r="BT95">
        <v>0</v>
      </c>
      <c r="BU95">
        <v>0</v>
      </c>
      <c r="BV95">
        <v>0</v>
      </c>
      <c r="BW95">
        <f t="shared" si="5"/>
        <v>77.510000000000005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80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18.140473</v>
      </c>
      <c r="W96">
        <v>147.515625</v>
      </c>
      <c r="X96">
        <v>0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28.594000000000001</v>
      </c>
      <c r="AG96">
        <v>37.380000000000003</v>
      </c>
      <c r="AH96">
        <v>0</v>
      </c>
      <c r="AI96">
        <v>62.377000000000002</v>
      </c>
      <c r="AJ96">
        <v>0</v>
      </c>
      <c r="AK96">
        <v>50.5062</v>
      </c>
      <c r="AL96">
        <v>76.691999999999993</v>
      </c>
      <c r="AM96">
        <v>15.996</v>
      </c>
      <c r="AN96">
        <v>0.91823999999999995</v>
      </c>
      <c r="AO96">
        <v>28.518000000000001</v>
      </c>
      <c r="AP96">
        <v>11.529</v>
      </c>
      <c r="AQ96">
        <v>66.528000000000006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77.550000000000011</v>
      </c>
      <c r="BA96">
        <f t="shared" si="4"/>
        <v>2724.1862840000003</v>
      </c>
      <c r="BD96">
        <v>24.07</v>
      </c>
      <c r="BE96">
        <v>7.64</v>
      </c>
      <c r="BF96">
        <v>1.85</v>
      </c>
      <c r="BG96">
        <v>4.08</v>
      </c>
      <c r="BH96">
        <v>5.7</v>
      </c>
      <c r="BI96">
        <v>7.17</v>
      </c>
      <c r="BJ96">
        <v>3.11</v>
      </c>
      <c r="BK96">
        <v>3.14</v>
      </c>
      <c r="BL96">
        <v>0.9</v>
      </c>
      <c r="BM96">
        <v>0</v>
      </c>
      <c r="BN96">
        <v>0.51</v>
      </c>
      <c r="BO96">
        <v>11.75</v>
      </c>
      <c r="BP96">
        <v>1.7</v>
      </c>
      <c r="BQ96">
        <v>4.42</v>
      </c>
      <c r="BR96">
        <v>1.0900000000000001</v>
      </c>
      <c r="BS96">
        <v>0.42</v>
      </c>
      <c r="BT96">
        <v>0</v>
      </c>
      <c r="BU96">
        <v>0</v>
      </c>
      <c r="BV96">
        <v>0</v>
      </c>
      <c r="BW96">
        <f t="shared" si="5"/>
        <v>77.550000000000011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80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18.140473</v>
      </c>
      <c r="W97">
        <v>147.515625</v>
      </c>
      <c r="X97">
        <v>0</v>
      </c>
      <c r="Y97">
        <v>0</v>
      </c>
      <c r="Z97">
        <v>0</v>
      </c>
      <c r="AA97">
        <v>42.66</v>
      </c>
      <c r="AB97">
        <v>39.510120000000001</v>
      </c>
      <c r="AC97">
        <v>0</v>
      </c>
      <c r="AD97">
        <v>36.591700000000003</v>
      </c>
      <c r="AE97">
        <v>49.436556000000003</v>
      </c>
      <c r="AF97">
        <v>28.594000000000001</v>
      </c>
      <c r="AG97">
        <v>37.380000000000003</v>
      </c>
      <c r="AH97">
        <v>0</v>
      </c>
      <c r="AI97">
        <v>62.377000000000002</v>
      </c>
      <c r="AJ97">
        <v>0</v>
      </c>
      <c r="AK97">
        <v>50.5062</v>
      </c>
      <c r="AL97">
        <v>76.691999999999993</v>
      </c>
      <c r="AM97">
        <v>15.996</v>
      </c>
      <c r="AN97">
        <v>0.91823999999999995</v>
      </c>
      <c r="AO97">
        <v>28.518000000000001</v>
      </c>
      <c r="AP97">
        <v>11.529</v>
      </c>
      <c r="AQ97">
        <v>66.528000000000006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77.56</v>
      </c>
      <c r="BA97">
        <f t="shared" si="4"/>
        <v>2695.133476</v>
      </c>
      <c r="BD97">
        <v>24.07</v>
      </c>
      <c r="BE97">
        <v>7.64</v>
      </c>
      <c r="BF97">
        <v>1.91</v>
      </c>
      <c r="BG97">
        <v>4.08</v>
      </c>
      <c r="BH97">
        <v>5.7</v>
      </c>
      <c r="BI97">
        <v>7.17</v>
      </c>
      <c r="BJ97">
        <v>3.11</v>
      </c>
      <c r="BK97">
        <v>3.14</v>
      </c>
      <c r="BL97">
        <v>0.9</v>
      </c>
      <c r="BM97">
        <v>0</v>
      </c>
      <c r="BN97">
        <v>0.51</v>
      </c>
      <c r="BO97">
        <v>11.75</v>
      </c>
      <c r="BP97">
        <v>1.7</v>
      </c>
      <c r="BQ97">
        <v>4.42</v>
      </c>
      <c r="BR97">
        <v>1.0900000000000001</v>
      </c>
      <c r="BS97">
        <v>0.37</v>
      </c>
      <c r="BT97">
        <v>0</v>
      </c>
      <c r="BU97">
        <v>0</v>
      </c>
      <c r="BV97">
        <v>0</v>
      </c>
      <c r="BW97">
        <f t="shared" si="5"/>
        <v>77.56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80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18.140473</v>
      </c>
      <c r="W98">
        <v>147.515625</v>
      </c>
      <c r="X98">
        <v>0</v>
      </c>
      <c r="Y98">
        <v>0</v>
      </c>
      <c r="Z98">
        <v>0</v>
      </c>
      <c r="AA98">
        <v>42.66</v>
      </c>
      <c r="AB98">
        <v>39.510120000000001</v>
      </c>
      <c r="AC98">
        <v>0</v>
      </c>
      <c r="AD98">
        <v>36.591700000000003</v>
      </c>
      <c r="AE98">
        <v>49.436556000000003</v>
      </c>
      <c r="AF98">
        <v>28.594000000000001</v>
      </c>
      <c r="AG98">
        <v>37.380000000000003</v>
      </c>
      <c r="AH98">
        <v>0</v>
      </c>
      <c r="AI98">
        <v>62.377000000000002</v>
      </c>
      <c r="AJ98">
        <v>0</v>
      </c>
      <c r="AK98">
        <v>50.5062</v>
      </c>
      <c r="AL98">
        <v>76.691999999999993</v>
      </c>
      <c r="AM98">
        <v>15.996</v>
      </c>
      <c r="AN98">
        <v>0.91823999999999995</v>
      </c>
      <c r="AO98">
        <v>28.518000000000001</v>
      </c>
      <c r="AP98">
        <v>11.529</v>
      </c>
      <c r="AQ98">
        <v>66.528000000000006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77.56</v>
      </c>
      <c r="BA98">
        <f t="shared" si="4"/>
        <v>2695.133476</v>
      </c>
      <c r="BD98">
        <v>24.07</v>
      </c>
      <c r="BE98">
        <v>7.64</v>
      </c>
      <c r="BF98">
        <v>1.91</v>
      </c>
      <c r="BG98">
        <v>4.08</v>
      </c>
      <c r="BH98">
        <v>5.7</v>
      </c>
      <c r="BI98">
        <v>7.17</v>
      </c>
      <c r="BJ98">
        <v>3.11</v>
      </c>
      <c r="BK98">
        <v>3.14</v>
      </c>
      <c r="BL98">
        <v>0.9</v>
      </c>
      <c r="BM98">
        <v>0</v>
      </c>
      <c r="BN98">
        <v>0.51</v>
      </c>
      <c r="BO98">
        <v>11.75</v>
      </c>
      <c r="BP98">
        <v>1.7</v>
      </c>
      <c r="BQ98">
        <v>4.42</v>
      </c>
      <c r="BR98">
        <v>1.0900000000000001</v>
      </c>
      <c r="BS98">
        <v>0.37</v>
      </c>
      <c r="BT98">
        <v>0</v>
      </c>
      <c r="BU98">
        <v>0</v>
      </c>
      <c r="BV98">
        <v>0</v>
      </c>
      <c r="BW98">
        <f t="shared" si="5"/>
        <v>77.56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0.79379999999999895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2.0950000000000002</v>
      </c>
      <c r="N99">
        <f t="shared" si="6"/>
        <v>2.835</v>
      </c>
      <c r="O99">
        <f t="shared" si="6"/>
        <v>2.9679749999999947</v>
      </c>
      <c r="P99">
        <f t="shared" si="6"/>
        <v>2.9632499999999999</v>
      </c>
      <c r="Q99">
        <f t="shared" si="6"/>
        <v>0.52376687999999882</v>
      </c>
      <c r="R99">
        <f t="shared" si="6"/>
        <v>1.0174127039999976</v>
      </c>
      <c r="S99">
        <f t="shared" si="6"/>
        <v>0.17668859249999985</v>
      </c>
      <c r="T99">
        <f t="shared" si="6"/>
        <v>0</v>
      </c>
      <c r="U99">
        <f t="shared" si="6"/>
        <v>6.6452175000000029</v>
      </c>
      <c r="V99">
        <f t="shared" si="6"/>
        <v>0.43537135199999955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9.8306999999999995E-3</v>
      </c>
      <c r="AA99">
        <f t="shared" si="6"/>
        <v>1.0250249999999987</v>
      </c>
      <c r="AB99">
        <f t="shared" si="6"/>
        <v>0.95248181999999881</v>
      </c>
      <c r="AC99">
        <f t="shared" si="6"/>
        <v>0.68747236399999967</v>
      </c>
      <c r="AD99">
        <f t="shared" si="6"/>
        <v>0.88414529999999858</v>
      </c>
      <c r="AE99">
        <f t="shared" si="6"/>
        <v>1.1944370760000009</v>
      </c>
      <c r="AF99">
        <f t="shared" si="6"/>
        <v>0.64681600000000028</v>
      </c>
      <c r="AG99">
        <f t="shared" si="6"/>
        <v>0.82951559999999946</v>
      </c>
      <c r="AH99">
        <f t="shared" si="6"/>
        <v>2.9120486750000016</v>
      </c>
      <c r="AI99">
        <f t="shared" si="6"/>
        <v>1.0623184999999997</v>
      </c>
      <c r="AJ99">
        <f t="shared" si="6"/>
        <v>0</v>
      </c>
      <c r="AK99">
        <f t="shared" si="6"/>
        <v>1.2121487999999976</v>
      </c>
      <c r="AL99">
        <f t="shared" si="6"/>
        <v>1.8987660999999993</v>
      </c>
      <c r="AM99">
        <f t="shared" si="6"/>
        <v>0.38630340000000057</v>
      </c>
      <c r="AN99">
        <f t="shared" si="6"/>
        <v>2.18082E-2</v>
      </c>
      <c r="AO99">
        <f t="shared" si="6"/>
        <v>0.68296200000000051</v>
      </c>
      <c r="AP99">
        <f t="shared" si="6"/>
        <v>0.2792579999999999</v>
      </c>
      <c r="AQ99">
        <f t="shared" si="6"/>
        <v>1.1946532500000002</v>
      </c>
      <c r="AR99">
        <f t="shared" si="6"/>
        <v>0.76836748799999988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1.8262849999999999</v>
      </c>
      <c r="BA99">
        <f>SUM(B99:AZ99)</f>
        <v>67.138960173499925</v>
      </c>
      <c r="BD99">
        <f t="shared" ref="BD99:BW99" si="7">SUM(BD3:BD98)/4000</f>
        <v>0.58760000000000001</v>
      </c>
      <c r="BE99">
        <f t="shared" si="7"/>
        <v>0.18179999999999999</v>
      </c>
      <c r="BF99">
        <f t="shared" si="7"/>
        <v>4.692000000000001E-2</v>
      </c>
      <c r="BG99">
        <f t="shared" si="7"/>
        <v>9.6959999999999935E-2</v>
      </c>
      <c r="BH99">
        <f t="shared" si="7"/>
        <v>0.13577999999999982</v>
      </c>
      <c r="BI99">
        <f t="shared" si="7"/>
        <v>0.15711749999999985</v>
      </c>
      <c r="BJ99">
        <f t="shared" si="7"/>
        <v>7.5360000000000094E-2</v>
      </c>
      <c r="BK99">
        <f t="shared" si="7"/>
        <v>7.9852499999999882E-2</v>
      </c>
      <c r="BL99">
        <f t="shared" si="7"/>
        <v>2.1682499999999987E-2</v>
      </c>
      <c r="BM99">
        <f t="shared" si="7"/>
        <v>0</v>
      </c>
      <c r="BN99">
        <f t="shared" si="7"/>
        <v>1.2080000000000013E-2</v>
      </c>
      <c r="BO99">
        <f t="shared" si="7"/>
        <v>0.2853799999999998</v>
      </c>
      <c r="BP99">
        <f t="shared" si="7"/>
        <v>4.5374999999999999E-3</v>
      </c>
      <c r="BQ99">
        <f t="shared" si="7"/>
        <v>0.10504000000000009</v>
      </c>
      <c r="BR99">
        <f t="shared" si="7"/>
        <v>2.6480000000000066E-2</v>
      </c>
      <c r="BS99">
        <f t="shared" si="7"/>
        <v>9.6949999999999988E-3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1.8262849999999999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465</v>
      </c>
      <c r="M3">
        <v>88.388000000000005</v>
      </c>
      <c r="N3">
        <v>116.8877</v>
      </c>
      <c r="O3">
        <v>123.66562500000001</v>
      </c>
      <c r="P3">
        <v>123</v>
      </c>
      <c r="Q3">
        <v>21.125599999999999</v>
      </c>
      <c r="R3">
        <v>42.384799999999998</v>
      </c>
      <c r="S3">
        <v>0</v>
      </c>
      <c r="T3">
        <v>0</v>
      </c>
      <c r="U3">
        <v>275.625</v>
      </c>
      <c r="V3">
        <v>16.418982</v>
      </c>
      <c r="W3">
        <v>44.058500000000002</v>
      </c>
      <c r="X3">
        <v>146.26374999999999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28.594000000000001</v>
      </c>
      <c r="AG3">
        <v>30.544799999999999</v>
      </c>
      <c r="AH3">
        <v>152.94049999999999</v>
      </c>
      <c r="AI3">
        <v>29.279</v>
      </c>
      <c r="AJ3">
        <v>0</v>
      </c>
      <c r="AK3">
        <v>50.5062</v>
      </c>
      <c r="AL3">
        <v>79.364599999999996</v>
      </c>
      <c r="AM3">
        <v>15.996</v>
      </c>
      <c r="AN3">
        <v>0.91823999999999995</v>
      </c>
      <c r="AO3">
        <v>28.812000000000001</v>
      </c>
      <c r="AP3">
        <v>12.9381</v>
      </c>
      <c r="AQ3">
        <v>62.244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61.239999999999995</v>
      </c>
      <c r="BA3">
        <f>SUM(B3:AZ3)</f>
        <v>2329.2249009999996</v>
      </c>
      <c r="BB3">
        <v>0</v>
      </c>
      <c r="BD3">
        <v>16.05</v>
      </c>
      <c r="BE3">
        <v>7.64</v>
      </c>
      <c r="BF3">
        <v>1.99</v>
      </c>
      <c r="BG3">
        <v>4.08</v>
      </c>
      <c r="BH3">
        <v>5.7</v>
      </c>
      <c r="BI3">
        <v>4.78</v>
      </c>
      <c r="BJ3">
        <v>3.11</v>
      </c>
      <c r="BK3">
        <v>4.1900000000000004</v>
      </c>
      <c r="BL3">
        <v>0.91</v>
      </c>
      <c r="BM3">
        <v>0</v>
      </c>
      <c r="BN3">
        <v>0.51</v>
      </c>
      <c r="BO3">
        <v>6.47</v>
      </c>
      <c r="BP3">
        <v>0</v>
      </c>
      <c r="BQ3">
        <v>4.42</v>
      </c>
      <c r="BR3">
        <v>1.0900000000000001</v>
      </c>
      <c r="BS3">
        <v>0.3</v>
      </c>
      <c r="BT3">
        <v>0</v>
      </c>
      <c r="BU3">
        <v>0</v>
      </c>
      <c r="BV3">
        <v>0</v>
      </c>
      <c r="BW3">
        <f>SUM(BD3:BV3)</f>
        <v>61.239999999999995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355.83087399999999</v>
      </c>
      <c r="M4">
        <v>88.388000000000005</v>
      </c>
      <c r="N4">
        <v>116.8877</v>
      </c>
      <c r="O4">
        <v>123.66562500000001</v>
      </c>
      <c r="P4">
        <v>123</v>
      </c>
      <c r="Q4">
        <v>21.125599999999999</v>
      </c>
      <c r="R4">
        <v>42.384799999999998</v>
      </c>
      <c r="S4">
        <v>0</v>
      </c>
      <c r="T4">
        <v>0</v>
      </c>
      <c r="U4">
        <v>275.625</v>
      </c>
      <c r="V4">
        <v>17.578956999999999</v>
      </c>
      <c r="W4">
        <v>44.058500000000002</v>
      </c>
      <c r="X4">
        <v>146.26374999999999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28.594000000000001</v>
      </c>
      <c r="AG4">
        <v>30.544799999999999</v>
      </c>
      <c r="AH4">
        <v>152.94049999999999</v>
      </c>
      <c r="AI4">
        <v>29.279</v>
      </c>
      <c r="AJ4">
        <v>0</v>
      </c>
      <c r="AK4">
        <v>50.5062</v>
      </c>
      <c r="AL4">
        <v>79.364599999999996</v>
      </c>
      <c r="AM4">
        <v>15.996</v>
      </c>
      <c r="AN4">
        <v>0.91823999999999995</v>
      </c>
      <c r="AO4">
        <v>28.812000000000001</v>
      </c>
      <c r="AP4">
        <v>12.9381</v>
      </c>
      <c r="AQ4">
        <v>62.244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61.239999999999995</v>
      </c>
      <c r="BA4">
        <f t="shared" ref="BA4:BA67" si="1">SUM(B4:AZ4)</f>
        <v>2221.2157499999998</v>
      </c>
      <c r="BB4">
        <v>1</v>
      </c>
      <c r="BD4">
        <v>16.05</v>
      </c>
      <c r="BE4">
        <v>7.64</v>
      </c>
      <c r="BF4">
        <v>1.99</v>
      </c>
      <c r="BG4">
        <v>4.08</v>
      </c>
      <c r="BH4">
        <v>5.7</v>
      </c>
      <c r="BI4">
        <v>4.78</v>
      </c>
      <c r="BJ4">
        <v>3.11</v>
      </c>
      <c r="BK4">
        <v>4.1900000000000004</v>
      </c>
      <c r="BL4">
        <v>0.91</v>
      </c>
      <c r="BM4">
        <v>0</v>
      </c>
      <c r="BN4">
        <v>0.51</v>
      </c>
      <c r="BO4">
        <v>6.47</v>
      </c>
      <c r="BP4">
        <v>0</v>
      </c>
      <c r="BQ4">
        <v>4.42</v>
      </c>
      <c r="BR4">
        <v>1.0900000000000001</v>
      </c>
      <c r="BS4">
        <v>0.3</v>
      </c>
      <c r="BT4">
        <v>0</v>
      </c>
      <c r="BU4">
        <v>0</v>
      </c>
      <c r="BV4">
        <v>0</v>
      </c>
      <c r="BW4">
        <f t="shared" ref="BW4:BW67" si="2">SUM(BD4:BV4)</f>
        <v>61.239999999999995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355.83087399999999</v>
      </c>
      <c r="M5">
        <v>88.388000000000005</v>
      </c>
      <c r="N5">
        <v>116.8877</v>
      </c>
      <c r="O5">
        <v>123.66562500000001</v>
      </c>
      <c r="P5">
        <v>123</v>
      </c>
      <c r="Q5">
        <v>21.125599999999999</v>
      </c>
      <c r="R5">
        <v>42.384799999999998</v>
      </c>
      <c r="S5">
        <v>0</v>
      </c>
      <c r="T5">
        <v>0</v>
      </c>
      <c r="U5">
        <v>275.625</v>
      </c>
      <c r="V5">
        <v>17.578956999999999</v>
      </c>
      <c r="W5">
        <v>44.058500000000002</v>
      </c>
      <c r="X5">
        <v>146.26374999999999</v>
      </c>
      <c r="Y5">
        <v>0</v>
      </c>
      <c r="Z5">
        <v>0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28.594000000000001</v>
      </c>
      <c r="AG5">
        <v>30.758400000000002</v>
      </c>
      <c r="AH5">
        <v>152.94049999999999</v>
      </c>
      <c r="AI5">
        <v>29.279</v>
      </c>
      <c r="AJ5">
        <v>0</v>
      </c>
      <c r="AK5">
        <v>50.5062</v>
      </c>
      <c r="AL5">
        <v>79.364599999999996</v>
      </c>
      <c r="AM5">
        <v>15.996</v>
      </c>
      <c r="AN5">
        <v>0.91823999999999995</v>
      </c>
      <c r="AO5">
        <v>28.812000000000001</v>
      </c>
      <c r="AP5">
        <v>12.9381</v>
      </c>
      <c r="AQ5">
        <v>62.244</v>
      </c>
      <c r="AR5">
        <v>49.128</v>
      </c>
      <c r="AS5">
        <v>31.897383000000001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61.470000000000006</v>
      </c>
      <c r="BA5">
        <f t="shared" si="1"/>
        <v>2198.1640130000001</v>
      </c>
      <c r="BB5">
        <v>2</v>
      </c>
      <c r="BD5">
        <v>16.05</v>
      </c>
      <c r="BE5">
        <v>7.64</v>
      </c>
      <c r="BF5">
        <v>2.0099999999999998</v>
      </c>
      <c r="BG5">
        <v>4.08</v>
      </c>
      <c r="BH5">
        <v>5.7</v>
      </c>
      <c r="BI5">
        <v>4.78</v>
      </c>
      <c r="BJ5">
        <v>3.11</v>
      </c>
      <c r="BK5">
        <v>4.1900000000000004</v>
      </c>
      <c r="BL5">
        <v>0.91</v>
      </c>
      <c r="BM5">
        <v>0</v>
      </c>
      <c r="BN5">
        <v>0.51</v>
      </c>
      <c r="BO5">
        <v>6.64</v>
      </c>
      <c r="BP5">
        <v>0</v>
      </c>
      <c r="BQ5">
        <v>4.42</v>
      </c>
      <c r="BR5">
        <v>1.0900000000000001</v>
      </c>
      <c r="BS5">
        <v>0.34</v>
      </c>
      <c r="BT5">
        <v>0</v>
      </c>
      <c r="BU5">
        <v>0</v>
      </c>
      <c r="BV5">
        <v>0</v>
      </c>
      <c r="BW5">
        <f t="shared" si="2"/>
        <v>61.470000000000006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355.83087399999999</v>
      </c>
      <c r="M6">
        <v>88.388000000000005</v>
      </c>
      <c r="N6">
        <v>116.8877</v>
      </c>
      <c r="O6">
        <v>123.66562500000001</v>
      </c>
      <c r="P6">
        <v>123</v>
      </c>
      <c r="Q6">
        <v>21.125599999999999</v>
      </c>
      <c r="R6">
        <v>42.384799999999998</v>
      </c>
      <c r="S6">
        <v>0</v>
      </c>
      <c r="T6">
        <v>0</v>
      </c>
      <c r="U6">
        <v>275.625</v>
      </c>
      <c r="V6">
        <v>17.578956999999999</v>
      </c>
      <c r="W6">
        <v>44.058500000000002</v>
      </c>
      <c r="X6">
        <v>146.26374999999999</v>
      </c>
      <c r="Y6">
        <v>0</v>
      </c>
      <c r="Z6">
        <v>0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28.594000000000001</v>
      </c>
      <c r="AG6">
        <v>30.758400000000002</v>
      </c>
      <c r="AH6">
        <v>152.94049999999999</v>
      </c>
      <c r="AI6">
        <v>29.279</v>
      </c>
      <c r="AJ6">
        <v>0</v>
      </c>
      <c r="AK6">
        <v>50.5062</v>
      </c>
      <c r="AL6">
        <v>79.364599999999996</v>
      </c>
      <c r="AM6">
        <v>15.996</v>
      </c>
      <c r="AN6">
        <v>0.91823999999999995</v>
      </c>
      <c r="AO6">
        <v>28.812000000000001</v>
      </c>
      <c r="AP6">
        <v>12.9381</v>
      </c>
      <c r="AQ6">
        <v>62.244</v>
      </c>
      <c r="AR6">
        <v>49.128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61.5</v>
      </c>
      <c r="BA6">
        <f t="shared" si="1"/>
        <v>2198.1940130000003</v>
      </c>
      <c r="BB6">
        <v>3</v>
      </c>
      <c r="BD6">
        <v>16.05</v>
      </c>
      <c r="BE6">
        <v>7.64</v>
      </c>
      <c r="BF6">
        <v>2.0099999999999998</v>
      </c>
      <c r="BG6">
        <v>4.08</v>
      </c>
      <c r="BH6">
        <v>5.7</v>
      </c>
      <c r="BI6">
        <v>4.78</v>
      </c>
      <c r="BJ6">
        <v>3.11</v>
      </c>
      <c r="BK6">
        <v>4.1900000000000004</v>
      </c>
      <c r="BL6">
        <v>0.91</v>
      </c>
      <c r="BM6">
        <v>0</v>
      </c>
      <c r="BN6">
        <v>0.51</v>
      </c>
      <c r="BO6">
        <v>6.64</v>
      </c>
      <c r="BP6">
        <v>0</v>
      </c>
      <c r="BQ6">
        <v>4.42</v>
      </c>
      <c r="BR6">
        <v>1.0900000000000001</v>
      </c>
      <c r="BS6">
        <v>0.37</v>
      </c>
      <c r="BT6">
        <v>0</v>
      </c>
      <c r="BU6">
        <v>0</v>
      </c>
      <c r="BV6">
        <v>0</v>
      </c>
      <c r="BW6">
        <f t="shared" si="2"/>
        <v>61.5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358.41133600000001</v>
      </c>
      <c r="M7">
        <v>88.388000000000005</v>
      </c>
      <c r="N7">
        <v>116.8877</v>
      </c>
      <c r="O7">
        <v>123.66562500000001</v>
      </c>
      <c r="P7">
        <v>123</v>
      </c>
      <c r="Q7">
        <v>11.542299999999999</v>
      </c>
      <c r="R7">
        <v>23.767099999999999</v>
      </c>
      <c r="S7">
        <v>0</v>
      </c>
      <c r="T7">
        <v>0</v>
      </c>
      <c r="U7">
        <v>275.625</v>
      </c>
      <c r="V7">
        <v>9.6075999999999997</v>
      </c>
      <c r="W7">
        <v>44.398499999999999</v>
      </c>
      <c r="X7">
        <v>146.26374999999999</v>
      </c>
      <c r="Y7">
        <v>0</v>
      </c>
      <c r="Z7">
        <v>0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28.594000000000001</v>
      </c>
      <c r="AG7">
        <v>30.972000000000001</v>
      </c>
      <c r="AH7">
        <v>152.94049999999999</v>
      </c>
      <c r="AI7">
        <v>29.279</v>
      </c>
      <c r="AJ7">
        <v>0</v>
      </c>
      <c r="AK7">
        <v>50.5062</v>
      </c>
      <c r="AL7">
        <v>79.364599999999996</v>
      </c>
      <c r="AM7">
        <v>15.996</v>
      </c>
      <c r="AN7">
        <v>0.91823999999999995</v>
      </c>
      <c r="AO7">
        <v>28.812000000000001</v>
      </c>
      <c r="AP7">
        <v>12.9381</v>
      </c>
      <c r="AQ7">
        <v>62.244</v>
      </c>
      <c r="AR7">
        <v>49.128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61.53</v>
      </c>
      <c r="BA7">
        <f t="shared" si="1"/>
        <v>2165.1857180000006</v>
      </c>
      <c r="BB7">
        <v>4</v>
      </c>
      <c r="BD7">
        <v>16.05</v>
      </c>
      <c r="BE7">
        <v>7.64</v>
      </c>
      <c r="BF7">
        <v>2.0099999999999998</v>
      </c>
      <c r="BG7">
        <v>4.08</v>
      </c>
      <c r="BH7">
        <v>5.7</v>
      </c>
      <c r="BI7">
        <v>4.78</v>
      </c>
      <c r="BJ7">
        <v>3.11</v>
      </c>
      <c r="BK7">
        <v>4.1900000000000004</v>
      </c>
      <c r="BL7">
        <v>0.91</v>
      </c>
      <c r="BM7">
        <v>0</v>
      </c>
      <c r="BN7">
        <v>0.51</v>
      </c>
      <c r="BO7">
        <v>6.64</v>
      </c>
      <c r="BP7">
        <v>0</v>
      </c>
      <c r="BQ7">
        <v>4.42</v>
      </c>
      <c r="BR7">
        <v>1.0900000000000001</v>
      </c>
      <c r="BS7">
        <v>0.4</v>
      </c>
      <c r="BT7">
        <v>0</v>
      </c>
      <c r="BU7">
        <v>0</v>
      </c>
      <c r="BV7">
        <v>0</v>
      </c>
      <c r="BW7">
        <f t="shared" si="2"/>
        <v>61.53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358.41133600000001</v>
      </c>
      <c r="M8">
        <v>88.388000000000005</v>
      </c>
      <c r="N8">
        <v>116.8877</v>
      </c>
      <c r="O8">
        <v>123.66562500000001</v>
      </c>
      <c r="P8">
        <v>123</v>
      </c>
      <c r="Q8">
        <v>11.542299999999999</v>
      </c>
      <c r="R8">
        <v>23.767099999999999</v>
      </c>
      <c r="S8">
        <v>0</v>
      </c>
      <c r="T8">
        <v>0</v>
      </c>
      <c r="U8">
        <v>275.625</v>
      </c>
      <c r="V8">
        <v>9.6075999999999997</v>
      </c>
      <c r="W8">
        <v>44.398499999999999</v>
      </c>
      <c r="X8">
        <v>146.26374999999999</v>
      </c>
      <c r="Y8">
        <v>0</v>
      </c>
      <c r="Z8">
        <v>0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28.594000000000001</v>
      </c>
      <c r="AG8">
        <v>30.972000000000001</v>
      </c>
      <c r="AH8">
        <v>152.94049999999999</v>
      </c>
      <c r="AI8">
        <v>29.279</v>
      </c>
      <c r="AJ8">
        <v>0</v>
      </c>
      <c r="AK8">
        <v>50.5062</v>
      </c>
      <c r="AL8">
        <v>79.364599999999996</v>
      </c>
      <c r="AM8">
        <v>15.996</v>
      </c>
      <c r="AN8">
        <v>0.91823999999999995</v>
      </c>
      <c r="AO8">
        <v>28.812000000000001</v>
      </c>
      <c r="AP8">
        <v>12.9381</v>
      </c>
      <c r="AQ8">
        <v>62.244</v>
      </c>
      <c r="AR8">
        <v>49.128</v>
      </c>
      <c r="AS8">
        <v>31.897383000000001</v>
      </c>
      <c r="AT8">
        <v>8.8214210000000008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61.56</v>
      </c>
      <c r="BA8">
        <f t="shared" si="1"/>
        <v>2162.7895390000003</v>
      </c>
      <c r="BB8">
        <v>5</v>
      </c>
      <c r="BD8">
        <v>16.05</v>
      </c>
      <c r="BE8">
        <v>7.64</v>
      </c>
      <c r="BF8">
        <v>2.0099999999999998</v>
      </c>
      <c r="BG8">
        <v>4.08</v>
      </c>
      <c r="BH8">
        <v>5.7</v>
      </c>
      <c r="BI8">
        <v>4.78</v>
      </c>
      <c r="BJ8">
        <v>3.11</v>
      </c>
      <c r="BK8">
        <v>4.1900000000000004</v>
      </c>
      <c r="BL8">
        <v>0.91</v>
      </c>
      <c r="BM8">
        <v>0</v>
      </c>
      <c r="BN8">
        <v>0.51</v>
      </c>
      <c r="BO8">
        <v>6.64</v>
      </c>
      <c r="BP8">
        <v>0</v>
      </c>
      <c r="BQ8">
        <v>4.42</v>
      </c>
      <c r="BR8">
        <v>1.0900000000000001</v>
      </c>
      <c r="BS8">
        <v>0.43</v>
      </c>
      <c r="BT8">
        <v>0</v>
      </c>
      <c r="BU8">
        <v>0</v>
      </c>
      <c r="BV8">
        <v>0</v>
      </c>
      <c r="BW8">
        <f t="shared" si="2"/>
        <v>61.56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358.41133600000001</v>
      </c>
      <c r="M9">
        <v>88.388000000000005</v>
      </c>
      <c r="N9">
        <v>116.8877</v>
      </c>
      <c r="O9">
        <v>123.66562500000001</v>
      </c>
      <c r="P9">
        <v>123</v>
      </c>
      <c r="Q9">
        <v>7.5423</v>
      </c>
      <c r="R9">
        <v>22.636118</v>
      </c>
      <c r="S9">
        <v>0</v>
      </c>
      <c r="T9">
        <v>0</v>
      </c>
      <c r="U9">
        <v>275.625</v>
      </c>
      <c r="V9">
        <v>5.6075999999999997</v>
      </c>
      <c r="W9">
        <v>44.398499999999999</v>
      </c>
      <c r="X9">
        <v>146.26374999999999</v>
      </c>
      <c r="Y9">
        <v>0</v>
      </c>
      <c r="Z9">
        <v>0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28.594000000000001</v>
      </c>
      <c r="AG9">
        <v>31.185600000000001</v>
      </c>
      <c r="AH9">
        <v>152.94049999999999</v>
      </c>
      <c r="AI9">
        <v>29.279</v>
      </c>
      <c r="AJ9">
        <v>0</v>
      </c>
      <c r="AK9">
        <v>50.5062</v>
      </c>
      <c r="AL9">
        <v>79.364599999999996</v>
      </c>
      <c r="AM9">
        <v>15.996</v>
      </c>
      <c r="AN9">
        <v>0.91823999999999995</v>
      </c>
      <c r="AO9">
        <v>28.812000000000001</v>
      </c>
      <c r="AP9">
        <v>12.9381</v>
      </c>
      <c r="AQ9">
        <v>46.683</v>
      </c>
      <c r="AR9">
        <v>49.128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61.580000000000005</v>
      </c>
      <c r="BA9">
        <f t="shared" si="1"/>
        <v>2140.7573360000001</v>
      </c>
      <c r="BB9">
        <v>6</v>
      </c>
      <c r="BD9">
        <v>16.05</v>
      </c>
      <c r="BE9">
        <v>7.64</v>
      </c>
      <c r="BF9">
        <v>2.0099999999999998</v>
      </c>
      <c r="BG9">
        <v>4.08</v>
      </c>
      <c r="BH9">
        <v>5.7</v>
      </c>
      <c r="BI9">
        <v>4.78</v>
      </c>
      <c r="BJ9">
        <v>3.11</v>
      </c>
      <c r="BK9">
        <v>4.1900000000000004</v>
      </c>
      <c r="BL9">
        <v>0.91</v>
      </c>
      <c r="BM9">
        <v>0</v>
      </c>
      <c r="BN9">
        <v>0.51</v>
      </c>
      <c r="BO9">
        <v>6.64</v>
      </c>
      <c r="BP9">
        <v>0</v>
      </c>
      <c r="BQ9">
        <v>4.42</v>
      </c>
      <c r="BR9">
        <v>1.0900000000000001</v>
      </c>
      <c r="BS9">
        <v>0.45</v>
      </c>
      <c r="BT9">
        <v>0</v>
      </c>
      <c r="BU9">
        <v>0</v>
      </c>
      <c r="BV9">
        <v>0</v>
      </c>
      <c r="BW9">
        <f t="shared" si="2"/>
        <v>61.580000000000005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358.41133600000001</v>
      </c>
      <c r="M10">
        <v>88.388000000000005</v>
      </c>
      <c r="N10">
        <v>116.8877</v>
      </c>
      <c r="O10">
        <v>123.66562500000001</v>
      </c>
      <c r="P10">
        <v>123</v>
      </c>
      <c r="Q10">
        <v>7.5423</v>
      </c>
      <c r="R10">
        <v>22.636118</v>
      </c>
      <c r="S10">
        <v>0</v>
      </c>
      <c r="T10">
        <v>0</v>
      </c>
      <c r="U10">
        <v>275.625</v>
      </c>
      <c r="V10">
        <v>5.6075999999999997</v>
      </c>
      <c r="W10">
        <v>44.398499999999999</v>
      </c>
      <c r="X10">
        <v>146.26374999999999</v>
      </c>
      <c r="Y10">
        <v>0</v>
      </c>
      <c r="Z10">
        <v>0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28.594000000000001</v>
      </c>
      <c r="AG10">
        <v>31.185600000000001</v>
      </c>
      <c r="AH10">
        <v>152.94049999999999</v>
      </c>
      <c r="AI10">
        <v>29.279</v>
      </c>
      <c r="AJ10">
        <v>0</v>
      </c>
      <c r="AK10">
        <v>50.5062</v>
      </c>
      <c r="AL10">
        <v>79.364599999999996</v>
      </c>
      <c r="AM10">
        <v>15.996</v>
      </c>
      <c r="AN10">
        <v>0.91823999999999995</v>
      </c>
      <c r="AO10">
        <v>28.812000000000001</v>
      </c>
      <c r="AP10">
        <v>12.9381</v>
      </c>
      <c r="AQ10">
        <v>46.683</v>
      </c>
      <c r="AR10">
        <v>49.128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61.580000000000005</v>
      </c>
      <c r="BA10">
        <f t="shared" si="1"/>
        <v>2140.7573360000001</v>
      </c>
      <c r="BB10">
        <v>7</v>
      </c>
      <c r="BD10">
        <v>16.05</v>
      </c>
      <c r="BE10">
        <v>7.64</v>
      </c>
      <c r="BF10">
        <v>2.0099999999999998</v>
      </c>
      <c r="BG10">
        <v>4.08</v>
      </c>
      <c r="BH10">
        <v>5.7</v>
      </c>
      <c r="BI10">
        <v>4.78</v>
      </c>
      <c r="BJ10">
        <v>3.11</v>
      </c>
      <c r="BK10">
        <v>4.1900000000000004</v>
      </c>
      <c r="BL10">
        <v>0.91</v>
      </c>
      <c r="BM10">
        <v>0</v>
      </c>
      <c r="BN10">
        <v>0.51</v>
      </c>
      <c r="BO10">
        <v>6.64</v>
      </c>
      <c r="BP10">
        <v>0</v>
      </c>
      <c r="BQ10">
        <v>4.42</v>
      </c>
      <c r="BR10">
        <v>1.0900000000000001</v>
      </c>
      <c r="BS10">
        <v>0.45</v>
      </c>
      <c r="BT10">
        <v>0</v>
      </c>
      <c r="BU10">
        <v>0</v>
      </c>
      <c r="BV10">
        <v>0</v>
      </c>
      <c r="BW10">
        <f t="shared" si="2"/>
        <v>61.580000000000005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358.41133600000001</v>
      </c>
      <c r="M11">
        <v>88.388000000000005</v>
      </c>
      <c r="N11">
        <v>116.8877</v>
      </c>
      <c r="O11">
        <v>123.66562500000001</v>
      </c>
      <c r="P11">
        <v>123</v>
      </c>
      <c r="Q11">
        <v>7.5423</v>
      </c>
      <c r="R11">
        <v>22.636118</v>
      </c>
      <c r="S11">
        <v>0</v>
      </c>
      <c r="T11">
        <v>0</v>
      </c>
      <c r="U11">
        <v>275.625</v>
      </c>
      <c r="V11">
        <v>5.6075999999999997</v>
      </c>
      <c r="W11">
        <v>44.398499999999999</v>
      </c>
      <c r="X11">
        <v>146.26374999999999</v>
      </c>
      <c r="Y11">
        <v>0</v>
      </c>
      <c r="Z11">
        <v>0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28.594000000000001</v>
      </c>
      <c r="AG11">
        <v>31.3992</v>
      </c>
      <c r="AH11">
        <v>152.94049999999999</v>
      </c>
      <c r="AI11">
        <v>42.009</v>
      </c>
      <c r="AJ11">
        <v>0</v>
      </c>
      <c r="AK11">
        <v>50.5062</v>
      </c>
      <c r="AL11">
        <v>79.364599999999996</v>
      </c>
      <c r="AM11">
        <v>15.996</v>
      </c>
      <c r="AN11">
        <v>0.91823999999999995</v>
      </c>
      <c r="AO11">
        <v>28.812000000000001</v>
      </c>
      <c r="AP11">
        <v>12.9381</v>
      </c>
      <c r="AQ11">
        <v>46.683</v>
      </c>
      <c r="AR11">
        <v>49.128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61.790000000000013</v>
      </c>
      <c r="BA11">
        <f t="shared" si="1"/>
        <v>2153.9109360000002</v>
      </c>
      <c r="BB11">
        <v>8</v>
      </c>
      <c r="BD11">
        <v>16.95</v>
      </c>
      <c r="BE11">
        <v>7.44</v>
      </c>
      <c r="BF11">
        <v>2.12</v>
      </c>
      <c r="BG11">
        <v>3.96</v>
      </c>
      <c r="BH11">
        <v>5.52</v>
      </c>
      <c r="BI11">
        <v>4.6900000000000004</v>
      </c>
      <c r="BJ11">
        <v>3.2</v>
      </c>
      <c r="BK11">
        <v>4.18</v>
      </c>
      <c r="BL11">
        <v>0.88</v>
      </c>
      <c r="BM11">
        <v>0</v>
      </c>
      <c r="BN11">
        <v>0.49</v>
      </c>
      <c r="BO11">
        <v>6.48</v>
      </c>
      <c r="BP11">
        <v>0</v>
      </c>
      <c r="BQ11">
        <v>4.29</v>
      </c>
      <c r="BR11">
        <v>1.1399999999999999</v>
      </c>
      <c r="BS11">
        <v>0.45</v>
      </c>
      <c r="BT11">
        <v>0</v>
      </c>
      <c r="BU11">
        <v>0</v>
      </c>
      <c r="BV11">
        <v>0</v>
      </c>
      <c r="BW11">
        <f t="shared" si="2"/>
        <v>61.790000000000013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358.41133600000001</v>
      </c>
      <c r="M12">
        <v>88.388000000000005</v>
      </c>
      <c r="N12">
        <v>116.8877</v>
      </c>
      <c r="O12">
        <v>123.66562500000001</v>
      </c>
      <c r="P12">
        <v>123</v>
      </c>
      <c r="Q12">
        <v>7.5423</v>
      </c>
      <c r="R12">
        <v>22.636118</v>
      </c>
      <c r="S12">
        <v>0</v>
      </c>
      <c r="T12">
        <v>0</v>
      </c>
      <c r="U12">
        <v>275.625</v>
      </c>
      <c r="V12">
        <v>5.6075999999999997</v>
      </c>
      <c r="W12">
        <v>37.488500000000002</v>
      </c>
      <c r="X12">
        <v>146.26374999999999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28.594000000000001</v>
      </c>
      <c r="AG12">
        <v>31.3992</v>
      </c>
      <c r="AH12">
        <v>152.94049999999999</v>
      </c>
      <c r="AI12">
        <v>42.009</v>
      </c>
      <c r="AJ12">
        <v>0</v>
      </c>
      <c r="AK12">
        <v>50.5062</v>
      </c>
      <c r="AL12">
        <v>79.364599999999996</v>
      </c>
      <c r="AM12">
        <v>15.996</v>
      </c>
      <c r="AN12">
        <v>0.91823999999999995</v>
      </c>
      <c r="AO12">
        <v>28.812000000000001</v>
      </c>
      <c r="AP12">
        <v>12.9381</v>
      </c>
      <c r="AQ12">
        <v>46.683</v>
      </c>
      <c r="AR12">
        <v>49.128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61.790000000000013</v>
      </c>
      <c r="BA12">
        <f t="shared" si="1"/>
        <v>2147.0009359999999</v>
      </c>
      <c r="BB12">
        <v>9</v>
      </c>
      <c r="BD12">
        <v>16.95</v>
      </c>
      <c r="BE12">
        <v>7.44</v>
      </c>
      <c r="BF12">
        <v>2.12</v>
      </c>
      <c r="BG12">
        <v>3.96</v>
      </c>
      <c r="BH12">
        <v>5.52</v>
      </c>
      <c r="BI12">
        <v>4.6900000000000004</v>
      </c>
      <c r="BJ12">
        <v>3.2</v>
      </c>
      <c r="BK12">
        <v>4.18</v>
      </c>
      <c r="BL12">
        <v>0.88</v>
      </c>
      <c r="BM12">
        <v>0</v>
      </c>
      <c r="BN12">
        <v>0.49</v>
      </c>
      <c r="BO12">
        <v>6.48</v>
      </c>
      <c r="BP12">
        <v>0</v>
      </c>
      <c r="BQ12">
        <v>4.29</v>
      </c>
      <c r="BR12">
        <v>1.1399999999999999</v>
      </c>
      <c r="BS12">
        <v>0.45</v>
      </c>
      <c r="BT12">
        <v>0</v>
      </c>
      <c r="BU12">
        <v>0</v>
      </c>
      <c r="BV12">
        <v>0</v>
      </c>
      <c r="BW12">
        <f t="shared" si="2"/>
        <v>61.790000000000013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358.41133600000001</v>
      </c>
      <c r="M13">
        <v>88.388000000000005</v>
      </c>
      <c r="N13">
        <v>116.8877</v>
      </c>
      <c r="O13">
        <v>123.66562500000001</v>
      </c>
      <c r="P13">
        <v>123</v>
      </c>
      <c r="Q13">
        <v>9.6580139999999997</v>
      </c>
      <c r="R13">
        <v>22.331949999999999</v>
      </c>
      <c r="S13">
        <v>0</v>
      </c>
      <c r="T13">
        <v>0</v>
      </c>
      <c r="U13">
        <v>275.625</v>
      </c>
      <c r="V13">
        <v>5.6075999999999997</v>
      </c>
      <c r="W13">
        <v>37.488500000000002</v>
      </c>
      <c r="X13">
        <v>146.26374999999999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28.594000000000001</v>
      </c>
      <c r="AG13">
        <v>31.6128</v>
      </c>
      <c r="AH13">
        <v>152.94049999999999</v>
      </c>
      <c r="AI13">
        <v>42.009</v>
      </c>
      <c r="AJ13">
        <v>0</v>
      </c>
      <c r="AK13">
        <v>50.5062</v>
      </c>
      <c r="AL13">
        <v>79.364599999999996</v>
      </c>
      <c r="AM13">
        <v>15.996</v>
      </c>
      <c r="AN13">
        <v>0.91823999999999995</v>
      </c>
      <c r="AO13">
        <v>28.812000000000001</v>
      </c>
      <c r="AP13">
        <v>12.9381</v>
      </c>
      <c r="AQ13">
        <v>46.683</v>
      </c>
      <c r="AR13">
        <v>49.128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61.790000000000013</v>
      </c>
      <c r="BA13">
        <f t="shared" si="1"/>
        <v>2149.0260820000003</v>
      </c>
      <c r="BB13">
        <v>10</v>
      </c>
      <c r="BD13">
        <v>16.95</v>
      </c>
      <c r="BE13">
        <v>7.44</v>
      </c>
      <c r="BF13">
        <v>2.12</v>
      </c>
      <c r="BG13">
        <v>3.96</v>
      </c>
      <c r="BH13">
        <v>5.52</v>
      </c>
      <c r="BI13">
        <v>4.6900000000000004</v>
      </c>
      <c r="BJ13">
        <v>3.2</v>
      </c>
      <c r="BK13">
        <v>4.18</v>
      </c>
      <c r="BL13">
        <v>0.88</v>
      </c>
      <c r="BM13">
        <v>0</v>
      </c>
      <c r="BN13">
        <v>0.49</v>
      </c>
      <c r="BO13">
        <v>6.48</v>
      </c>
      <c r="BP13">
        <v>0</v>
      </c>
      <c r="BQ13">
        <v>4.29</v>
      </c>
      <c r="BR13">
        <v>1.1399999999999999</v>
      </c>
      <c r="BS13">
        <v>0.45</v>
      </c>
      <c r="BT13">
        <v>0</v>
      </c>
      <c r="BU13">
        <v>0</v>
      </c>
      <c r="BV13">
        <v>0</v>
      </c>
      <c r="BW13">
        <f t="shared" si="2"/>
        <v>61.790000000000013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358.41133600000001</v>
      </c>
      <c r="M14">
        <v>88.388000000000005</v>
      </c>
      <c r="N14">
        <v>116.8877</v>
      </c>
      <c r="O14">
        <v>123.66562500000001</v>
      </c>
      <c r="P14">
        <v>123</v>
      </c>
      <c r="Q14">
        <v>9.6580139999999997</v>
      </c>
      <c r="R14">
        <v>22.331949999999999</v>
      </c>
      <c r="S14">
        <v>0</v>
      </c>
      <c r="T14">
        <v>0</v>
      </c>
      <c r="U14">
        <v>275.625</v>
      </c>
      <c r="V14">
        <v>5.6075999999999997</v>
      </c>
      <c r="W14">
        <v>26.6614</v>
      </c>
      <c r="X14">
        <v>122.85972700000001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28.594000000000001</v>
      </c>
      <c r="AG14">
        <v>31.6128</v>
      </c>
      <c r="AH14">
        <v>152.94049999999999</v>
      </c>
      <c r="AI14">
        <v>42.009</v>
      </c>
      <c r="AJ14">
        <v>0</v>
      </c>
      <c r="AK14">
        <v>50.5062</v>
      </c>
      <c r="AL14">
        <v>79.364599999999996</v>
      </c>
      <c r="AM14">
        <v>15.996</v>
      </c>
      <c r="AN14">
        <v>0.91823999999999995</v>
      </c>
      <c r="AO14">
        <v>28.812000000000001</v>
      </c>
      <c r="AP14">
        <v>12.9381</v>
      </c>
      <c r="AQ14">
        <v>46.683</v>
      </c>
      <c r="AR14">
        <v>49.128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61.790000000000013</v>
      </c>
      <c r="BA14">
        <f t="shared" si="1"/>
        <v>2114.7949590000003</v>
      </c>
      <c r="BB14">
        <v>11</v>
      </c>
      <c r="BD14">
        <v>16.95</v>
      </c>
      <c r="BE14">
        <v>7.44</v>
      </c>
      <c r="BF14">
        <v>2.12</v>
      </c>
      <c r="BG14">
        <v>3.96</v>
      </c>
      <c r="BH14">
        <v>5.52</v>
      </c>
      <c r="BI14">
        <v>4.6900000000000004</v>
      </c>
      <c r="BJ14">
        <v>3.2</v>
      </c>
      <c r="BK14">
        <v>4.18</v>
      </c>
      <c r="BL14">
        <v>0.88</v>
      </c>
      <c r="BM14">
        <v>0</v>
      </c>
      <c r="BN14">
        <v>0.49</v>
      </c>
      <c r="BO14">
        <v>6.48</v>
      </c>
      <c r="BP14">
        <v>0</v>
      </c>
      <c r="BQ14">
        <v>4.29</v>
      </c>
      <c r="BR14">
        <v>1.1399999999999999</v>
      </c>
      <c r="BS14">
        <v>0.45</v>
      </c>
      <c r="BT14">
        <v>0</v>
      </c>
      <c r="BU14">
        <v>0</v>
      </c>
      <c r="BV14">
        <v>0</v>
      </c>
      <c r="BW14">
        <f t="shared" si="2"/>
        <v>61.790000000000013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358.41133600000001</v>
      </c>
      <c r="M15">
        <v>88.388000000000005</v>
      </c>
      <c r="N15">
        <v>116.8877</v>
      </c>
      <c r="O15">
        <v>123.66562500000001</v>
      </c>
      <c r="P15">
        <v>123</v>
      </c>
      <c r="Q15">
        <v>9.6580139999999997</v>
      </c>
      <c r="R15">
        <v>22.331949999999999</v>
      </c>
      <c r="S15">
        <v>0</v>
      </c>
      <c r="T15">
        <v>0</v>
      </c>
      <c r="U15">
        <v>275.625</v>
      </c>
      <c r="V15">
        <v>5.6075999999999997</v>
      </c>
      <c r="W15">
        <v>26.6614</v>
      </c>
      <c r="X15">
        <v>119.26375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28.594000000000001</v>
      </c>
      <c r="AG15">
        <v>31.8264</v>
      </c>
      <c r="AH15">
        <v>152.94049999999999</v>
      </c>
      <c r="AI15">
        <v>42.009</v>
      </c>
      <c r="AJ15">
        <v>0</v>
      </c>
      <c r="AK15">
        <v>50.5062</v>
      </c>
      <c r="AL15">
        <v>79.364599999999996</v>
      </c>
      <c r="AM15">
        <v>15.996</v>
      </c>
      <c r="AN15">
        <v>0.91823999999999995</v>
      </c>
      <c r="AO15">
        <v>28.812000000000001</v>
      </c>
      <c r="AP15">
        <v>11.529</v>
      </c>
      <c r="AQ15">
        <v>46.683</v>
      </c>
      <c r="AR15">
        <v>49.128</v>
      </c>
      <c r="AS15">
        <v>31.897383000000001</v>
      </c>
      <c r="AT15">
        <v>10.522690000000001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61.790000000000013</v>
      </c>
      <c r="BA15">
        <f t="shared" si="1"/>
        <v>2109.2785719999997</v>
      </c>
      <c r="BB15">
        <v>12</v>
      </c>
      <c r="BD15">
        <v>16.95</v>
      </c>
      <c r="BE15">
        <v>7.44</v>
      </c>
      <c r="BF15">
        <v>2.12</v>
      </c>
      <c r="BG15">
        <v>3.96</v>
      </c>
      <c r="BH15">
        <v>5.52</v>
      </c>
      <c r="BI15">
        <v>4.6900000000000004</v>
      </c>
      <c r="BJ15">
        <v>3.2</v>
      </c>
      <c r="BK15">
        <v>4.18</v>
      </c>
      <c r="BL15">
        <v>0.88</v>
      </c>
      <c r="BM15">
        <v>0</v>
      </c>
      <c r="BN15">
        <v>0.49</v>
      </c>
      <c r="BO15">
        <v>6.48</v>
      </c>
      <c r="BP15">
        <v>0</v>
      </c>
      <c r="BQ15">
        <v>4.29</v>
      </c>
      <c r="BR15">
        <v>1.1399999999999999</v>
      </c>
      <c r="BS15">
        <v>0.45</v>
      </c>
      <c r="BT15">
        <v>0</v>
      </c>
      <c r="BU15">
        <v>0</v>
      </c>
      <c r="BV15">
        <v>0</v>
      </c>
      <c r="BW15">
        <f t="shared" si="2"/>
        <v>61.790000000000013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358.41133600000001</v>
      </c>
      <c r="M16">
        <v>88.388000000000005</v>
      </c>
      <c r="N16">
        <v>116.8877</v>
      </c>
      <c r="O16">
        <v>123.66562500000001</v>
      </c>
      <c r="P16">
        <v>123</v>
      </c>
      <c r="Q16">
        <v>9.6580139999999997</v>
      </c>
      <c r="R16">
        <v>22.331949999999999</v>
      </c>
      <c r="S16">
        <v>0</v>
      </c>
      <c r="T16">
        <v>0</v>
      </c>
      <c r="U16">
        <v>275.625</v>
      </c>
      <c r="V16">
        <v>5.6075999999999997</v>
      </c>
      <c r="W16">
        <v>26.6614</v>
      </c>
      <c r="X16">
        <v>91.470799999999997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28.594000000000001</v>
      </c>
      <c r="AG16">
        <v>31.8264</v>
      </c>
      <c r="AH16">
        <v>152.94049999999999</v>
      </c>
      <c r="AI16">
        <v>42.009</v>
      </c>
      <c r="AJ16">
        <v>0</v>
      </c>
      <c r="AK16">
        <v>50.5062</v>
      </c>
      <c r="AL16">
        <v>79.364599999999996</v>
      </c>
      <c r="AM16">
        <v>15.996</v>
      </c>
      <c r="AN16">
        <v>0.91823999999999995</v>
      </c>
      <c r="AO16">
        <v>28.812000000000001</v>
      </c>
      <c r="AP16">
        <v>11.529</v>
      </c>
      <c r="AQ16">
        <v>46.683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61.790000000000013</v>
      </c>
      <c r="BA16">
        <f t="shared" si="1"/>
        <v>2085.522532</v>
      </c>
      <c r="BB16">
        <v>13</v>
      </c>
      <c r="BD16">
        <v>16.95</v>
      </c>
      <c r="BE16">
        <v>7.44</v>
      </c>
      <c r="BF16">
        <v>2.12</v>
      </c>
      <c r="BG16">
        <v>3.96</v>
      </c>
      <c r="BH16">
        <v>5.52</v>
      </c>
      <c r="BI16">
        <v>4.6900000000000004</v>
      </c>
      <c r="BJ16">
        <v>3.2</v>
      </c>
      <c r="BK16">
        <v>4.18</v>
      </c>
      <c r="BL16">
        <v>0.88</v>
      </c>
      <c r="BM16">
        <v>0</v>
      </c>
      <c r="BN16">
        <v>0.49</v>
      </c>
      <c r="BO16">
        <v>6.48</v>
      </c>
      <c r="BP16">
        <v>0</v>
      </c>
      <c r="BQ16">
        <v>4.29</v>
      </c>
      <c r="BR16">
        <v>1.1399999999999999</v>
      </c>
      <c r="BS16">
        <v>0.45</v>
      </c>
      <c r="BT16">
        <v>0</v>
      </c>
      <c r="BU16">
        <v>0</v>
      </c>
      <c r="BV16">
        <v>0</v>
      </c>
      <c r="BW16">
        <f t="shared" si="2"/>
        <v>61.790000000000013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358.41133600000001</v>
      </c>
      <c r="M17">
        <v>88.388000000000005</v>
      </c>
      <c r="N17">
        <v>116.8877</v>
      </c>
      <c r="O17">
        <v>123.66562500000001</v>
      </c>
      <c r="P17">
        <v>123</v>
      </c>
      <c r="Q17">
        <v>10.541416999999999</v>
      </c>
      <c r="R17">
        <v>22.893974</v>
      </c>
      <c r="S17">
        <v>0</v>
      </c>
      <c r="T17">
        <v>0</v>
      </c>
      <c r="U17">
        <v>275.625</v>
      </c>
      <c r="V17">
        <v>1</v>
      </c>
      <c r="W17">
        <v>26.6614</v>
      </c>
      <c r="X17">
        <v>91.160799999999995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28.594000000000001</v>
      </c>
      <c r="AG17">
        <v>32.04</v>
      </c>
      <c r="AH17">
        <v>152.94049999999999</v>
      </c>
      <c r="AI17">
        <v>42.009</v>
      </c>
      <c r="AJ17">
        <v>0</v>
      </c>
      <c r="AK17">
        <v>50.5062</v>
      </c>
      <c r="AL17">
        <v>79.364599999999996</v>
      </c>
      <c r="AM17">
        <v>15.996</v>
      </c>
      <c r="AN17">
        <v>0.91823999999999995</v>
      </c>
      <c r="AO17">
        <v>28.812000000000001</v>
      </c>
      <c r="AP17">
        <v>11.529</v>
      </c>
      <c r="AQ17">
        <v>46.683</v>
      </c>
      <c r="AR17">
        <v>52.44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61.790000000000013</v>
      </c>
      <c r="BA17">
        <f t="shared" si="1"/>
        <v>2082.2639589999999</v>
      </c>
      <c r="BB17">
        <v>14</v>
      </c>
      <c r="BD17">
        <v>16.95</v>
      </c>
      <c r="BE17">
        <v>7.44</v>
      </c>
      <c r="BF17">
        <v>2.12</v>
      </c>
      <c r="BG17">
        <v>3.96</v>
      </c>
      <c r="BH17">
        <v>5.52</v>
      </c>
      <c r="BI17">
        <v>4.6900000000000004</v>
      </c>
      <c r="BJ17">
        <v>3.2</v>
      </c>
      <c r="BK17">
        <v>4.18</v>
      </c>
      <c r="BL17">
        <v>0.88</v>
      </c>
      <c r="BM17">
        <v>0</v>
      </c>
      <c r="BN17">
        <v>0.49</v>
      </c>
      <c r="BO17">
        <v>6.48</v>
      </c>
      <c r="BP17">
        <v>0</v>
      </c>
      <c r="BQ17">
        <v>4.29</v>
      </c>
      <c r="BR17">
        <v>1.1399999999999999</v>
      </c>
      <c r="BS17">
        <v>0.45</v>
      </c>
      <c r="BT17">
        <v>0</v>
      </c>
      <c r="BU17">
        <v>0</v>
      </c>
      <c r="BV17">
        <v>0</v>
      </c>
      <c r="BW17">
        <f t="shared" si="2"/>
        <v>61.790000000000013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358.41133600000001</v>
      </c>
      <c r="M18">
        <v>88.388000000000005</v>
      </c>
      <c r="N18">
        <v>116.8877</v>
      </c>
      <c r="O18">
        <v>123.66562500000001</v>
      </c>
      <c r="P18">
        <v>123</v>
      </c>
      <c r="Q18">
        <v>10.541416999999999</v>
      </c>
      <c r="R18">
        <v>22.893974</v>
      </c>
      <c r="S18">
        <v>0</v>
      </c>
      <c r="T18">
        <v>0</v>
      </c>
      <c r="U18">
        <v>275.625</v>
      </c>
      <c r="V18">
        <v>1</v>
      </c>
      <c r="W18">
        <v>26.6614</v>
      </c>
      <c r="X18">
        <v>91.160799999999995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28.594000000000001</v>
      </c>
      <c r="AG18">
        <v>32.04</v>
      </c>
      <c r="AH18">
        <v>152.94049999999999</v>
      </c>
      <c r="AI18">
        <v>42.009</v>
      </c>
      <c r="AJ18">
        <v>0</v>
      </c>
      <c r="AK18">
        <v>50.5062</v>
      </c>
      <c r="AL18">
        <v>79.364599999999996</v>
      </c>
      <c r="AM18">
        <v>15.996</v>
      </c>
      <c r="AN18">
        <v>0.91823999999999995</v>
      </c>
      <c r="AO18">
        <v>28.812000000000001</v>
      </c>
      <c r="AP18">
        <v>11.529</v>
      </c>
      <c r="AQ18">
        <v>46.683</v>
      </c>
      <c r="AR18">
        <v>52.44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61.790000000000013</v>
      </c>
      <c r="BA18">
        <f t="shared" si="1"/>
        <v>2082.2639589999999</v>
      </c>
      <c r="BB18">
        <v>15</v>
      </c>
      <c r="BD18">
        <v>16.95</v>
      </c>
      <c r="BE18">
        <v>7.44</v>
      </c>
      <c r="BF18">
        <v>2.12</v>
      </c>
      <c r="BG18">
        <v>3.96</v>
      </c>
      <c r="BH18">
        <v>5.52</v>
      </c>
      <c r="BI18">
        <v>4.6900000000000004</v>
      </c>
      <c r="BJ18">
        <v>3.2</v>
      </c>
      <c r="BK18">
        <v>4.18</v>
      </c>
      <c r="BL18">
        <v>0.88</v>
      </c>
      <c r="BM18">
        <v>0</v>
      </c>
      <c r="BN18">
        <v>0.49</v>
      </c>
      <c r="BO18">
        <v>6.48</v>
      </c>
      <c r="BP18">
        <v>0</v>
      </c>
      <c r="BQ18">
        <v>4.29</v>
      </c>
      <c r="BR18">
        <v>1.1399999999999999</v>
      </c>
      <c r="BS18">
        <v>0.45</v>
      </c>
      <c r="BT18">
        <v>0</v>
      </c>
      <c r="BU18">
        <v>0</v>
      </c>
      <c r="BV18">
        <v>0</v>
      </c>
      <c r="BW18">
        <f t="shared" si="2"/>
        <v>61.790000000000013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358.41133600000001</v>
      </c>
      <c r="M19">
        <v>88.388000000000005</v>
      </c>
      <c r="N19">
        <v>116.8877</v>
      </c>
      <c r="O19">
        <v>123.66562500000001</v>
      </c>
      <c r="P19">
        <v>123</v>
      </c>
      <c r="Q19">
        <v>10.666257999999999</v>
      </c>
      <c r="R19">
        <v>22.893974</v>
      </c>
      <c r="S19">
        <v>0</v>
      </c>
      <c r="T19">
        <v>0</v>
      </c>
      <c r="U19">
        <v>275.625</v>
      </c>
      <c r="V19">
        <v>1</v>
      </c>
      <c r="W19">
        <v>26.6614</v>
      </c>
      <c r="X19">
        <v>91.160799999999995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28.594000000000001</v>
      </c>
      <c r="AG19">
        <v>32.253599999999999</v>
      </c>
      <c r="AH19">
        <v>152.94049999999999</v>
      </c>
      <c r="AI19">
        <v>30.552</v>
      </c>
      <c r="AJ19">
        <v>0</v>
      </c>
      <c r="AK19">
        <v>50.5062</v>
      </c>
      <c r="AL19">
        <v>79.364599999999996</v>
      </c>
      <c r="AM19">
        <v>15.996</v>
      </c>
      <c r="AN19">
        <v>0.91823999999999995</v>
      </c>
      <c r="AO19">
        <v>28.812000000000001</v>
      </c>
      <c r="AP19">
        <v>11.529</v>
      </c>
      <c r="AQ19">
        <v>46.683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60.750000000000007</v>
      </c>
      <c r="BA19">
        <f t="shared" si="1"/>
        <v>2070.1053999999999</v>
      </c>
      <c r="BB19">
        <v>16</v>
      </c>
      <c r="BD19">
        <v>16.95</v>
      </c>
      <c r="BE19">
        <v>7.44</v>
      </c>
      <c r="BF19">
        <v>2.12</v>
      </c>
      <c r="BG19">
        <v>3.96</v>
      </c>
      <c r="BH19">
        <v>5.52</v>
      </c>
      <c r="BI19">
        <v>4.6900000000000004</v>
      </c>
      <c r="BJ19">
        <v>3.2</v>
      </c>
      <c r="BK19">
        <v>3.14</v>
      </c>
      <c r="BL19">
        <v>0.88</v>
      </c>
      <c r="BM19">
        <v>0</v>
      </c>
      <c r="BN19">
        <v>0.49</v>
      </c>
      <c r="BO19">
        <v>6.48</v>
      </c>
      <c r="BP19">
        <v>0</v>
      </c>
      <c r="BQ19">
        <v>4.29</v>
      </c>
      <c r="BR19">
        <v>1.1399999999999999</v>
      </c>
      <c r="BS19">
        <v>0.45</v>
      </c>
      <c r="BT19">
        <v>0</v>
      </c>
      <c r="BU19">
        <v>0</v>
      </c>
      <c r="BV19">
        <v>0</v>
      </c>
      <c r="BW19">
        <f t="shared" si="2"/>
        <v>60.750000000000007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358.41133600000001</v>
      </c>
      <c r="M20">
        <v>88.388000000000005</v>
      </c>
      <c r="N20">
        <v>116.8877</v>
      </c>
      <c r="O20">
        <v>123.66562500000001</v>
      </c>
      <c r="P20">
        <v>123</v>
      </c>
      <c r="Q20">
        <v>10.666257999999999</v>
      </c>
      <c r="R20">
        <v>22.893974</v>
      </c>
      <c r="S20">
        <v>0</v>
      </c>
      <c r="T20">
        <v>0</v>
      </c>
      <c r="U20">
        <v>275.625</v>
      </c>
      <c r="V20">
        <v>1</v>
      </c>
      <c r="W20">
        <v>11.77</v>
      </c>
      <c r="X20">
        <v>41.37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28.594000000000001</v>
      </c>
      <c r="AG20">
        <v>32.253599999999999</v>
      </c>
      <c r="AH20">
        <v>152.94049999999999</v>
      </c>
      <c r="AI20">
        <v>30.552</v>
      </c>
      <c r="AJ20">
        <v>0</v>
      </c>
      <c r="AK20">
        <v>50.5062</v>
      </c>
      <c r="AL20">
        <v>79.364599999999996</v>
      </c>
      <c r="AM20">
        <v>15.996</v>
      </c>
      <c r="AN20">
        <v>0.91823999999999995</v>
      </c>
      <c r="AO20">
        <v>28.812000000000001</v>
      </c>
      <c r="AP20">
        <v>11.529</v>
      </c>
      <c r="AQ20">
        <v>46.683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60.750000000000007</v>
      </c>
      <c r="BA20">
        <f t="shared" si="1"/>
        <v>2002.1111999999994</v>
      </c>
      <c r="BB20">
        <v>17</v>
      </c>
      <c r="BD20">
        <v>16.95</v>
      </c>
      <c r="BE20">
        <v>7.44</v>
      </c>
      <c r="BF20">
        <v>2.12</v>
      </c>
      <c r="BG20">
        <v>3.96</v>
      </c>
      <c r="BH20">
        <v>5.52</v>
      </c>
      <c r="BI20">
        <v>4.6900000000000004</v>
      </c>
      <c r="BJ20">
        <v>3.2</v>
      </c>
      <c r="BK20">
        <v>3.14</v>
      </c>
      <c r="BL20">
        <v>0.88</v>
      </c>
      <c r="BM20">
        <v>0</v>
      </c>
      <c r="BN20">
        <v>0.49</v>
      </c>
      <c r="BO20">
        <v>6.48</v>
      </c>
      <c r="BP20">
        <v>0</v>
      </c>
      <c r="BQ20">
        <v>4.29</v>
      </c>
      <c r="BR20">
        <v>1.1399999999999999</v>
      </c>
      <c r="BS20">
        <v>0.45</v>
      </c>
      <c r="BT20">
        <v>0</v>
      </c>
      <c r="BU20">
        <v>0</v>
      </c>
      <c r="BV20">
        <v>0</v>
      </c>
      <c r="BW20">
        <f t="shared" si="2"/>
        <v>60.750000000000007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358.41133600000001</v>
      </c>
      <c r="M21">
        <v>88.388000000000005</v>
      </c>
      <c r="N21">
        <v>116.8877</v>
      </c>
      <c r="O21">
        <v>123.66562500000001</v>
      </c>
      <c r="P21">
        <v>123</v>
      </c>
      <c r="Q21">
        <v>10.666257999999999</v>
      </c>
      <c r="R21">
        <v>22.893974</v>
      </c>
      <c r="S21">
        <v>0</v>
      </c>
      <c r="T21">
        <v>0</v>
      </c>
      <c r="U21">
        <v>275.625</v>
      </c>
      <c r="V21">
        <v>1</v>
      </c>
      <c r="W21">
        <v>11.77</v>
      </c>
      <c r="X21">
        <v>69.470100000000002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28.594000000000001</v>
      </c>
      <c r="AG21">
        <v>32.467199999999998</v>
      </c>
      <c r="AH21">
        <v>152.94049999999999</v>
      </c>
      <c r="AI21">
        <v>29.279</v>
      </c>
      <c r="AJ21">
        <v>0</v>
      </c>
      <c r="AK21">
        <v>50.5062</v>
      </c>
      <c r="AL21">
        <v>79.364599999999996</v>
      </c>
      <c r="AM21">
        <v>15.996</v>
      </c>
      <c r="AN21">
        <v>0.91823999999999995</v>
      </c>
      <c r="AO21">
        <v>28.812000000000001</v>
      </c>
      <c r="AP21">
        <v>11.529</v>
      </c>
      <c r="AQ21">
        <v>46.683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61.030000000000008</v>
      </c>
      <c r="BA21">
        <f t="shared" si="1"/>
        <v>2029.4318999999998</v>
      </c>
      <c r="BB21">
        <v>18</v>
      </c>
      <c r="BD21">
        <v>16.95</v>
      </c>
      <c r="BE21">
        <v>7.44</v>
      </c>
      <c r="BF21">
        <v>2.12</v>
      </c>
      <c r="BG21">
        <v>3.96</v>
      </c>
      <c r="BH21">
        <v>5.52</v>
      </c>
      <c r="BI21">
        <v>5</v>
      </c>
      <c r="BJ21">
        <v>3.2</v>
      </c>
      <c r="BK21">
        <v>3.14</v>
      </c>
      <c r="BL21">
        <v>0.88</v>
      </c>
      <c r="BM21">
        <v>0</v>
      </c>
      <c r="BN21">
        <v>0.49</v>
      </c>
      <c r="BO21">
        <v>6.48</v>
      </c>
      <c r="BP21">
        <v>0</v>
      </c>
      <c r="BQ21">
        <v>4.29</v>
      </c>
      <c r="BR21">
        <v>1.1399999999999999</v>
      </c>
      <c r="BS21">
        <v>0.42</v>
      </c>
      <c r="BT21">
        <v>0</v>
      </c>
      <c r="BU21">
        <v>0</v>
      </c>
      <c r="BV21">
        <v>0</v>
      </c>
      <c r="BW21">
        <f t="shared" si="2"/>
        <v>61.030000000000008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358.41133600000001</v>
      </c>
      <c r="M22">
        <v>88.388000000000005</v>
      </c>
      <c r="N22">
        <v>116.8877</v>
      </c>
      <c r="O22">
        <v>123.66562500000001</v>
      </c>
      <c r="P22">
        <v>123</v>
      </c>
      <c r="Q22">
        <v>9.6580139999999997</v>
      </c>
      <c r="R22">
        <v>22.893974</v>
      </c>
      <c r="S22">
        <v>0</v>
      </c>
      <c r="T22">
        <v>0</v>
      </c>
      <c r="U22">
        <v>275.625</v>
      </c>
      <c r="V22">
        <v>1</v>
      </c>
      <c r="W22">
        <v>11.77</v>
      </c>
      <c r="X22">
        <v>69.470100000000002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28.594000000000001</v>
      </c>
      <c r="AG22">
        <v>32.467199999999998</v>
      </c>
      <c r="AH22">
        <v>152.94049999999999</v>
      </c>
      <c r="AI22">
        <v>29.279</v>
      </c>
      <c r="AJ22">
        <v>0</v>
      </c>
      <c r="AK22">
        <v>50.5062</v>
      </c>
      <c r="AL22">
        <v>79.364599999999996</v>
      </c>
      <c r="AM22">
        <v>15.996</v>
      </c>
      <c r="AN22">
        <v>0.91823999999999995</v>
      </c>
      <c r="AO22">
        <v>28.812000000000001</v>
      </c>
      <c r="AP22">
        <v>11.529</v>
      </c>
      <c r="AQ22">
        <v>46.683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61.030000000000008</v>
      </c>
      <c r="BA22">
        <f t="shared" si="1"/>
        <v>2028.4236559999997</v>
      </c>
      <c r="BB22">
        <v>19</v>
      </c>
      <c r="BD22">
        <v>16.95</v>
      </c>
      <c r="BE22">
        <v>7.44</v>
      </c>
      <c r="BF22">
        <v>2.12</v>
      </c>
      <c r="BG22">
        <v>3.96</v>
      </c>
      <c r="BH22">
        <v>5.52</v>
      </c>
      <c r="BI22">
        <v>5</v>
      </c>
      <c r="BJ22">
        <v>3.2</v>
      </c>
      <c r="BK22">
        <v>3.14</v>
      </c>
      <c r="BL22">
        <v>0.88</v>
      </c>
      <c r="BM22">
        <v>0</v>
      </c>
      <c r="BN22">
        <v>0.49</v>
      </c>
      <c r="BO22">
        <v>6.48</v>
      </c>
      <c r="BP22">
        <v>0</v>
      </c>
      <c r="BQ22">
        <v>4.29</v>
      </c>
      <c r="BR22">
        <v>1.1399999999999999</v>
      </c>
      <c r="BS22">
        <v>0.42</v>
      </c>
      <c r="BT22">
        <v>0</v>
      </c>
      <c r="BU22">
        <v>0</v>
      </c>
      <c r="BV22">
        <v>0</v>
      </c>
      <c r="BW22">
        <f t="shared" si="2"/>
        <v>61.030000000000008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358.41133600000001</v>
      </c>
      <c r="M23">
        <v>36</v>
      </c>
      <c r="N23">
        <v>75.004999999999995</v>
      </c>
      <c r="O23">
        <v>60.383200000000002</v>
      </c>
      <c r="P23">
        <v>105.6952</v>
      </c>
      <c r="Q23">
        <v>10.666257999999999</v>
      </c>
      <c r="R23">
        <v>22.893974</v>
      </c>
      <c r="S23">
        <v>0</v>
      </c>
      <c r="T23">
        <v>0</v>
      </c>
      <c r="U23">
        <v>275.625</v>
      </c>
      <c r="V23">
        <v>1</v>
      </c>
      <c r="W23">
        <v>11.77</v>
      </c>
      <c r="X23">
        <v>69.470100000000002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28.594000000000001</v>
      </c>
      <c r="AG23">
        <v>32.680799999999998</v>
      </c>
      <c r="AH23">
        <v>152.94049999999999</v>
      </c>
      <c r="AI23">
        <v>21.640999999999998</v>
      </c>
      <c r="AJ23">
        <v>0</v>
      </c>
      <c r="AK23">
        <v>50.5062</v>
      </c>
      <c r="AL23">
        <v>79.364599999999996</v>
      </c>
      <c r="AM23">
        <v>15.996</v>
      </c>
      <c r="AN23">
        <v>0.91823999999999995</v>
      </c>
      <c r="AO23">
        <v>28.518000000000001</v>
      </c>
      <c r="AP23">
        <v>11.529</v>
      </c>
      <c r="AQ23">
        <v>46.683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61.280000000000008</v>
      </c>
      <c r="BA23">
        <f t="shared" si="1"/>
        <v>1847.1055749999998</v>
      </c>
      <c r="BB23">
        <v>20</v>
      </c>
      <c r="BD23">
        <v>16.95</v>
      </c>
      <c r="BE23">
        <v>7.44</v>
      </c>
      <c r="BF23">
        <v>2.12</v>
      </c>
      <c r="BG23">
        <v>3.96</v>
      </c>
      <c r="BH23">
        <v>5.52</v>
      </c>
      <c r="BI23">
        <v>5.25</v>
      </c>
      <c r="BJ23">
        <v>3.2</v>
      </c>
      <c r="BK23">
        <v>3.14</v>
      </c>
      <c r="BL23">
        <v>0.88</v>
      </c>
      <c r="BM23">
        <v>0</v>
      </c>
      <c r="BN23">
        <v>0.49</v>
      </c>
      <c r="BO23">
        <v>6.48</v>
      </c>
      <c r="BP23">
        <v>0</v>
      </c>
      <c r="BQ23">
        <v>4.29</v>
      </c>
      <c r="BR23">
        <v>1.1399999999999999</v>
      </c>
      <c r="BS23">
        <v>0.42</v>
      </c>
      <c r="BT23">
        <v>0</v>
      </c>
      <c r="BU23">
        <v>0</v>
      </c>
      <c r="BV23">
        <v>0</v>
      </c>
      <c r="BW23">
        <f t="shared" si="2"/>
        <v>61.280000000000008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358.41133600000001</v>
      </c>
      <c r="M24">
        <v>36</v>
      </c>
      <c r="N24">
        <v>75.004999999999995</v>
      </c>
      <c r="O24">
        <v>60.383200000000002</v>
      </c>
      <c r="P24">
        <v>105.6952</v>
      </c>
      <c r="Q24">
        <v>10.666257999999999</v>
      </c>
      <c r="R24">
        <v>22.830438999999998</v>
      </c>
      <c r="S24">
        <v>0</v>
      </c>
      <c r="T24">
        <v>0</v>
      </c>
      <c r="U24">
        <v>275.625</v>
      </c>
      <c r="V24">
        <v>1</v>
      </c>
      <c r="W24">
        <v>11.77</v>
      </c>
      <c r="X24">
        <v>69.470100000000002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28.594000000000001</v>
      </c>
      <c r="AG24">
        <v>32.680799999999998</v>
      </c>
      <c r="AH24">
        <v>152.94049999999999</v>
      </c>
      <c r="AI24">
        <v>21.640999999999998</v>
      </c>
      <c r="AJ24">
        <v>0</v>
      </c>
      <c r="AK24">
        <v>50.5062</v>
      </c>
      <c r="AL24">
        <v>79.364599999999996</v>
      </c>
      <c r="AM24">
        <v>15.996</v>
      </c>
      <c r="AN24">
        <v>0.91823999999999995</v>
      </c>
      <c r="AO24">
        <v>28.518000000000001</v>
      </c>
      <c r="AP24">
        <v>11.529</v>
      </c>
      <c r="AQ24">
        <v>46.683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61.280000000000008</v>
      </c>
      <c r="BA24">
        <f t="shared" si="1"/>
        <v>1847.04204</v>
      </c>
      <c r="BB24">
        <v>21</v>
      </c>
      <c r="BD24">
        <v>16.95</v>
      </c>
      <c r="BE24">
        <v>7.44</v>
      </c>
      <c r="BF24">
        <v>2.12</v>
      </c>
      <c r="BG24">
        <v>3.96</v>
      </c>
      <c r="BH24">
        <v>5.52</v>
      </c>
      <c r="BI24">
        <v>5.25</v>
      </c>
      <c r="BJ24">
        <v>3.2</v>
      </c>
      <c r="BK24">
        <v>3.14</v>
      </c>
      <c r="BL24">
        <v>0.88</v>
      </c>
      <c r="BM24">
        <v>0</v>
      </c>
      <c r="BN24">
        <v>0.49</v>
      </c>
      <c r="BO24">
        <v>6.48</v>
      </c>
      <c r="BP24">
        <v>0</v>
      </c>
      <c r="BQ24">
        <v>4.29</v>
      </c>
      <c r="BR24">
        <v>1.1399999999999999</v>
      </c>
      <c r="BS24">
        <v>0.42</v>
      </c>
      <c r="BT24">
        <v>0</v>
      </c>
      <c r="BU24">
        <v>0</v>
      </c>
      <c r="BV24">
        <v>0</v>
      </c>
      <c r="BW24">
        <f t="shared" si="2"/>
        <v>61.280000000000008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358.41133600000001</v>
      </c>
      <c r="M25">
        <v>36</v>
      </c>
      <c r="N25">
        <v>75.004999999999995</v>
      </c>
      <c r="O25">
        <v>60.383200000000002</v>
      </c>
      <c r="P25">
        <v>105.6952</v>
      </c>
      <c r="Q25">
        <v>11.238827000000001</v>
      </c>
      <c r="R25">
        <v>23.110291</v>
      </c>
      <c r="S25">
        <v>0</v>
      </c>
      <c r="T25">
        <v>0</v>
      </c>
      <c r="U25">
        <v>275.625</v>
      </c>
      <c r="V25">
        <v>9.6075999999999997</v>
      </c>
      <c r="W25">
        <v>29.503699999999998</v>
      </c>
      <c r="X25">
        <v>96.470100000000002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28.594000000000001</v>
      </c>
      <c r="AG25">
        <v>32.894399999999997</v>
      </c>
      <c r="AH25">
        <v>152.94049999999999</v>
      </c>
      <c r="AI25">
        <v>21.640999999999998</v>
      </c>
      <c r="AJ25">
        <v>0</v>
      </c>
      <c r="AK25">
        <v>50.5062</v>
      </c>
      <c r="AL25">
        <v>79.364599999999996</v>
      </c>
      <c r="AM25">
        <v>15.996</v>
      </c>
      <c r="AN25">
        <v>0.91823999999999995</v>
      </c>
      <c r="AO25">
        <v>28.518000000000001</v>
      </c>
      <c r="AP25">
        <v>11.529</v>
      </c>
      <c r="AQ25">
        <v>46.683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61.780000000000008</v>
      </c>
      <c r="BA25">
        <f t="shared" si="1"/>
        <v>1901.9493609999997</v>
      </c>
      <c r="BB25">
        <v>22</v>
      </c>
      <c r="BD25">
        <v>16.95</v>
      </c>
      <c r="BE25">
        <v>7.44</v>
      </c>
      <c r="BF25">
        <v>2.12</v>
      </c>
      <c r="BG25">
        <v>3.96</v>
      </c>
      <c r="BH25">
        <v>5.52</v>
      </c>
      <c r="BI25">
        <v>5.75</v>
      </c>
      <c r="BJ25">
        <v>3.2</v>
      </c>
      <c r="BK25">
        <v>3.14</v>
      </c>
      <c r="BL25">
        <v>0.88</v>
      </c>
      <c r="BM25">
        <v>0</v>
      </c>
      <c r="BN25">
        <v>0.49</v>
      </c>
      <c r="BO25">
        <v>6.48</v>
      </c>
      <c r="BP25">
        <v>0</v>
      </c>
      <c r="BQ25">
        <v>4.29</v>
      </c>
      <c r="BR25">
        <v>1.1399999999999999</v>
      </c>
      <c r="BS25">
        <v>0.42</v>
      </c>
      <c r="BT25">
        <v>0</v>
      </c>
      <c r="BU25">
        <v>0</v>
      </c>
      <c r="BV25">
        <v>0</v>
      </c>
      <c r="BW25">
        <f t="shared" si="2"/>
        <v>61.780000000000008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358.41133600000001</v>
      </c>
      <c r="M26">
        <v>36</v>
      </c>
      <c r="N26">
        <v>75.004999999999995</v>
      </c>
      <c r="O26">
        <v>60.383200000000002</v>
      </c>
      <c r="P26">
        <v>105.6952</v>
      </c>
      <c r="Q26">
        <v>10.658839</v>
      </c>
      <c r="R26">
        <v>22.835778999999999</v>
      </c>
      <c r="S26">
        <v>0</v>
      </c>
      <c r="T26">
        <v>0</v>
      </c>
      <c r="U26">
        <v>275.625</v>
      </c>
      <c r="V26">
        <v>9.6075999999999997</v>
      </c>
      <c r="W26">
        <v>29.503699999999998</v>
      </c>
      <c r="X26">
        <v>96.470100000000002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28.594000000000001</v>
      </c>
      <c r="AG26">
        <v>32.894399999999997</v>
      </c>
      <c r="AH26">
        <v>152.94049999999999</v>
      </c>
      <c r="AI26">
        <v>21.640999999999998</v>
      </c>
      <c r="AJ26">
        <v>0</v>
      </c>
      <c r="AK26">
        <v>50.5062</v>
      </c>
      <c r="AL26">
        <v>79.364599999999996</v>
      </c>
      <c r="AM26">
        <v>15.996</v>
      </c>
      <c r="AN26">
        <v>0.91823999999999995</v>
      </c>
      <c r="AO26">
        <v>28.518000000000001</v>
      </c>
      <c r="AP26">
        <v>11.529</v>
      </c>
      <c r="AQ26">
        <v>46.683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61.890000000000008</v>
      </c>
      <c r="BA26">
        <f t="shared" si="1"/>
        <v>1901.2048609999999</v>
      </c>
      <c r="BB26">
        <v>23</v>
      </c>
      <c r="BD26">
        <v>16.95</v>
      </c>
      <c r="BE26">
        <v>7.44</v>
      </c>
      <c r="BF26">
        <v>2.12</v>
      </c>
      <c r="BG26">
        <v>3.96</v>
      </c>
      <c r="BH26">
        <v>5.52</v>
      </c>
      <c r="BI26">
        <v>5.75</v>
      </c>
      <c r="BJ26">
        <v>3.2</v>
      </c>
      <c r="BK26">
        <v>3.22</v>
      </c>
      <c r="BL26">
        <v>0.91</v>
      </c>
      <c r="BM26">
        <v>0</v>
      </c>
      <c r="BN26">
        <v>0.49</v>
      </c>
      <c r="BO26">
        <v>6.48</v>
      </c>
      <c r="BP26">
        <v>0</v>
      </c>
      <c r="BQ26">
        <v>4.29</v>
      </c>
      <c r="BR26">
        <v>1.1399999999999999</v>
      </c>
      <c r="BS26">
        <v>0.42</v>
      </c>
      <c r="BT26">
        <v>0</v>
      </c>
      <c r="BU26">
        <v>0</v>
      </c>
      <c r="BV26">
        <v>0</v>
      </c>
      <c r="BW26">
        <f t="shared" si="2"/>
        <v>61.890000000000008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358.41133600000001</v>
      </c>
      <c r="M27">
        <v>88.388000000000005</v>
      </c>
      <c r="N27">
        <v>116.8877</v>
      </c>
      <c r="O27">
        <v>123.66562500000001</v>
      </c>
      <c r="P27">
        <v>123</v>
      </c>
      <c r="Q27">
        <v>10.658839</v>
      </c>
      <c r="R27">
        <v>22.835778999999999</v>
      </c>
      <c r="S27">
        <v>0</v>
      </c>
      <c r="T27">
        <v>0</v>
      </c>
      <c r="U27">
        <v>275.625</v>
      </c>
      <c r="V27">
        <v>9.6075999999999997</v>
      </c>
      <c r="W27">
        <v>29.503699999999998</v>
      </c>
      <c r="X27">
        <v>96.470100000000002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28.594000000000001</v>
      </c>
      <c r="AG27">
        <v>33.107999999999997</v>
      </c>
      <c r="AH27">
        <v>152.94049999999999</v>
      </c>
      <c r="AI27">
        <v>19.094999999999999</v>
      </c>
      <c r="AJ27">
        <v>0</v>
      </c>
      <c r="AK27">
        <v>50.5062</v>
      </c>
      <c r="AL27">
        <v>83.664000000000001</v>
      </c>
      <c r="AM27">
        <v>15.996</v>
      </c>
      <c r="AN27">
        <v>0.91823999999999995</v>
      </c>
      <c r="AO27">
        <v>28.518000000000001</v>
      </c>
      <c r="AP27">
        <v>11.529</v>
      </c>
      <c r="AQ27">
        <v>46.683</v>
      </c>
      <c r="AR27">
        <v>49.128</v>
      </c>
      <c r="AS27">
        <v>32.419319999999999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61.95</v>
      </c>
      <c r="BA27">
        <f t="shared" si="1"/>
        <v>2078.611723</v>
      </c>
      <c r="BB27">
        <v>24</v>
      </c>
      <c r="BD27">
        <v>16.05</v>
      </c>
      <c r="BE27">
        <v>7.64</v>
      </c>
      <c r="BF27">
        <v>2.0099999999999998</v>
      </c>
      <c r="BG27">
        <v>4.08</v>
      </c>
      <c r="BH27">
        <v>5.7</v>
      </c>
      <c r="BI27">
        <v>6.12</v>
      </c>
      <c r="BJ27">
        <v>3.11</v>
      </c>
      <c r="BK27">
        <v>3.22</v>
      </c>
      <c r="BL27">
        <v>0.94</v>
      </c>
      <c r="BM27">
        <v>0</v>
      </c>
      <c r="BN27">
        <v>0.51</v>
      </c>
      <c r="BO27">
        <v>6.64</v>
      </c>
      <c r="BP27">
        <v>0</v>
      </c>
      <c r="BQ27">
        <v>4.42</v>
      </c>
      <c r="BR27">
        <v>1.0900000000000001</v>
      </c>
      <c r="BS27">
        <v>0.42</v>
      </c>
      <c r="BT27">
        <v>0</v>
      </c>
      <c r="BU27">
        <v>0</v>
      </c>
      <c r="BV27">
        <v>0</v>
      </c>
      <c r="BW27">
        <f t="shared" si="2"/>
        <v>61.95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358.41133600000001</v>
      </c>
      <c r="M28">
        <v>88.388000000000005</v>
      </c>
      <c r="N28">
        <v>116.8877</v>
      </c>
      <c r="O28">
        <v>123.66562500000001</v>
      </c>
      <c r="P28">
        <v>123</v>
      </c>
      <c r="Q28">
        <v>10.658839</v>
      </c>
      <c r="R28">
        <v>22.835778999999999</v>
      </c>
      <c r="S28">
        <v>0</v>
      </c>
      <c r="T28">
        <v>0</v>
      </c>
      <c r="U28">
        <v>275.625</v>
      </c>
      <c r="V28">
        <v>9.6075999999999997</v>
      </c>
      <c r="W28">
        <v>29.503699999999998</v>
      </c>
      <c r="X28">
        <v>96.470100000000002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28.594000000000001</v>
      </c>
      <c r="AG28">
        <v>33.107999999999997</v>
      </c>
      <c r="AH28">
        <v>152.94049999999999</v>
      </c>
      <c r="AI28">
        <v>66.195999999999998</v>
      </c>
      <c r="AJ28">
        <v>0</v>
      </c>
      <c r="AK28">
        <v>50.5062</v>
      </c>
      <c r="AL28">
        <v>83.664000000000001</v>
      </c>
      <c r="AM28">
        <v>15.996</v>
      </c>
      <c r="AN28">
        <v>0.91823999999999995</v>
      </c>
      <c r="AO28">
        <v>28.518000000000001</v>
      </c>
      <c r="AP28">
        <v>11.529</v>
      </c>
      <c r="AQ28">
        <v>46.683</v>
      </c>
      <c r="AR28">
        <v>49.128</v>
      </c>
      <c r="AS28">
        <v>32.419319999999999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62.210000000000008</v>
      </c>
      <c r="BA28">
        <f t="shared" si="1"/>
        <v>2125.9727230000003</v>
      </c>
      <c r="BB28">
        <v>25</v>
      </c>
      <c r="BD28">
        <v>16.05</v>
      </c>
      <c r="BE28">
        <v>7.64</v>
      </c>
      <c r="BF28">
        <v>2.0099999999999998</v>
      </c>
      <c r="BG28">
        <v>4.08</v>
      </c>
      <c r="BH28">
        <v>5.7</v>
      </c>
      <c r="BI28">
        <v>6.38</v>
      </c>
      <c r="BJ28">
        <v>3.11</v>
      </c>
      <c r="BK28">
        <v>3.22</v>
      </c>
      <c r="BL28">
        <v>0.94</v>
      </c>
      <c r="BM28">
        <v>0</v>
      </c>
      <c r="BN28">
        <v>0.51</v>
      </c>
      <c r="BO28">
        <v>6.64</v>
      </c>
      <c r="BP28">
        <v>0</v>
      </c>
      <c r="BQ28">
        <v>4.42</v>
      </c>
      <c r="BR28">
        <v>1.0900000000000001</v>
      </c>
      <c r="BS28">
        <v>0.42</v>
      </c>
      <c r="BT28">
        <v>0</v>
      </c>
      <c r="BU28">
        <v>0</v>
      </c>
      <c r="BV28">
        <v>0</v>
      </c>
      <c r="BW28">
        <f t="shared" si="2"/>
        <v>62.210000000000008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384.24970000000002</v>
      </c>
      <c r="M29">
        <v>88.388000000000005</v>
      </c>
      <c r="N29">
        <v>116.8877</v>
      </c>
      <c r="O29">
        <v>123.66562500000001</v>
      </c>
      <c r="P29">
        <v>123</v>
      </c>
      <c r="Q29">
        <v>11.876903</v>
      </c>
      <c r="R29">
        <v>23.767099999999999</v>
      </c>
      <c r="S29">
        <v>0</v>
      </c>
      <c r="T29">
        <v>0</v>
      </c>
      <c r="U29">
        <v>275.625</v>
      </c>
      <c r="V29">
        <v>9.6075999999999997</v>
      </c>
      <c r="W29">
        <v>29.503699999999998</v>
      </c>
      <c r="X29">
        <v>96.470100000000002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28.594000000000001</v>
      </c>
      <c r="AG29">
        <v>33.321599999999997</v>
      </c>
      <c r="AH29">
        <v>0</v>
      </c>
      <c r="AI29">
        <v>66.195999999999998</v>
      </c>
      <c r="AJ29">
        <v>0</v>
      </c>
      <c r="AK29">
        <v>50.5062</v>
      </c>
      <c r="AL29">
        <v>83.664000000000001</v>
      </c>
      <c r="AM29">
        <v>15.996</v>
      </c>
      <c r="AN29">
        <v>0.91823999999999995</v>
      </c>
      <c r="AO29">
        <v>28.518000000000001</v>
      </c>
      <c r="AP29">
        <v>11.529</v>
      </c>
      <c r="AQ29">
        <v>46.683</v>
      </c>
      <c r="AR29">
        <v>49.128</v>
      </c>
      <c r="AS29">
        <v>32.419319999999999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62.410000000000011</v>
      </c>
      <c r="BA29">
        <f t="shared" si="1"/>
        <v>2001.4335719999999</v>
      </c>
      <c r="BB29">
        <v>26</v>
      </c>
      <c r="BD29">
        <v>16.05</v>
      </c>
      <c r="BE29">
        <v>7.64</v>
      </c>
      <c r="BF29">
        <v>1.96</v>
      </c>
      <c r="BG29">
        <v>4.08</v>
      </c>
      <c r="BH29">
        <v>5.7</v>
      </c>
      <c r="BI29">
        <v>6.63</v>
      </c>
      <c r="BJ29">
        <v>3.11</v>
      </c>
      <c r="BK29">
        <v>3.22</v>
      </c>
      <c r="BL29">
        <v>0.94</v>
      </c>
      <c r="BM29">
        <v>0</v>
      </c>
      <c r="BN29">
        <v>0.51</v>
      </c>
      <c r="BO29">
        <v>6.64</v>
      </c>
      <c r="BP29">
        <v>0</v>
      </c>
      <c r="BQ29">
        <v>4.42</v>
      </c>
      <c r="BR29">
        <v>1.0900000000000001</v>
      </c>
      <c r="BS29">
        <v>0.42</v>
      </c>
      <c r="BT29">
        <v>0</v>
      </c>
      <c r="BU29">
        <v>0</v>
      </c>
      <c r="BV29">
        <v>0</v>
      </c>
      <c r="BW29">
        <f t="shared" si="2"/>
        <v>62.410000000000011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357.79173600000001</v>
      </c>
      <c r="M30">
        <v>88.388000000000005</v>
      </c>
      <c r="N30">
        <v>116.8877</v>
      </c>
      <c r="O30">
        <v>123.66562500000001</v>
      </c>
      <c r="P30">
        <v>123</v>
      </c>
      <c r="Q30">
        <v>11.850436</v>
      </c>
      <c r="R30">
        <v>23.767099999999999</v>
      </c>
      <c r="S30">
        <v>0</v>
      </c>
      <c r="T30">
        <v>0</v>
      </c>
      <c r="U30">
        <v>275.625</v>
      </c>
      <c r="V30">
        <v>9.6075999999999997</v>
      </c>
      <c r="W30">
        <v>29.503699999999998</v>
      </c>
      <c r="X30">
        <v>96.470100000000002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28.594000000000001</v>
      </c>
      <c r="AG30">
        <v>33.321599999999997</v>
      </c>
      <c r="AH30">
        <v>0</v>
      </c>
      <c r="AI30">
        <v>66.195999999999998</v>
      </c>
      <c r="AJ30">
        <v>0</v>
      </c>
      <c r="AK30">
        <v>50.5062</v>
      </c>
      <c r="AL30">
        <v>83.664000000000001</v>
      </c>
      <c r="AM30">
        <v>15.996</v>
      </c>
      <c r="AN30">
        <v>0.91823999999999995</v>
      </c>
      <c r="AO30">
        <v>28.518000000000001</v>
      </c>
      <c r="AP30">
        <v>11.529</v>
      </c>
      <c r="AQ30">
        <v>46.683</v>
      </c>
      <c r="AR30">
        <v>49.128</v>
      </c>
      <c r="AS30">
        <v>32.419319999999999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62.710000000000008</v>
      </c>
      <c r="BA30">
        <f t="shared" si="1"/>
        <v>1975.249141</v>
      </c>
      <c r="BB30">
        <v>27</v>
      </c>
      <c r="BD30">
        <v>16.05</v>
      </c>
      <c r="BE30">
        <v>7.64</v>
      </c>
      <c r="BF30">
        <v>2.0099999999999998</v>
      </c>
      <c r="BG30">
        <v>4.08</v>
      </c>
      <c r="BH30">
        <v>5.7</v>
      </c>
      <c r="BI30">
        <v>6.88</v>
      </c>
      <c r="BJ30">
        <v>3.11</v>
      </c>
      <c r="BK30">
        <v>3.22</v>
      </c>
      <c r="BL30">
        <v>0.94</v>
      </c>
      <c r="BM30">
        <v>0</v>
      </c>
      <c r="BN30">
        <v>0.51</v>
      </c>
      <c r="BO30">
        <v>6.64</v>
      </c>
      <c r="BP30">
        <v>0</v>
      </c>
      <c r="BQ30">
        <v>4.42</v>
      </c>
      <c r="BR30">
        <v>1.0900000000000001</v>
      </c>
      <c r="BS30">
        <v>0.42</v>
      </c>
      <c r="BT30">
        <v>0</v>
      </c>
      <c r="BU30">
        <v>0</v>
      </c>
      <c r="BV30">
        <v>0</v>
      </c>
      <c r="BW30">
        <f t="shared" si="2"/>
        <v>62.710000000000008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359.163704</v>
      </c>
      <c r="M31">
        <v>88.388000000000005</v>
      </c>
      <c r="N31">
        <v>116.8877</v>
      </c>
      <c r="O31">
        <v>123.66562500000001</v>
      </c>
      <c r="P31">
        <v>123</v>
      </c>
      <c r="Q31">
        <v>11.850436</v>
      </c>
      <c r="R31">
        <v>23.767099999999999</v>
      </c>
      <c r="S31">
        <v>0</v>
      </c>
      <c r="T31">
        <v>0</v>
      </c>
      <c r="U31">
        <v>275.625</v>
      </c>
      <c r="V31">
        <v>9.6075999999999997</v>
      </c>
      <c r="W31">
        <v>29.503699999999998</v>
      </c>
      <c r="X31">
        <v>96.470100000000002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28.594000000000001</v>
      </c>
      <c r="AG31">
        <v>33.535200000000003</v>
      </c>
      <c r="AH31">
        <v>0</v>
      </c>
      <c r="AI31">
        <v>66.195999999999998</v>
      </c>
      <c r="AJ31">
        <v>0</v>
      </c>
      <c r="AK31">
        <v>50.5062</v>
      </c>
      <c r="AL31">
        <v>83.664000000000001</v>
      </c>
      <c r="AM31">
        <v>15.996</v>
      </c>
      <c r="AN31">
        <v>0.91823999999999995</v>
      </c>
      <c r="AO31">
        <v>27.93</v>
      </c>
      <c r="AP31">
        <v>11.529</v>
      </c>
      <c r="AQ31">
        <v>62.244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62.920000000000009</v>
      </c>
      <c r="BA31">
        <f t="shared" si="1"/>
        <v>1991.495772</v>
      </c>
      <c r="BB31">
        <v>28</v>
      </c>
      <c r="BD31">
        <v>16.05</v>
      </c>
      <c r="BE31">
        <v>7.64</v>
      </c>
      <c r="BF31">
        <v>2.0099999999999998</v>
      </c>
      <c r="BG31">
        <v>4.08</v>
      </c>
      <c r="BH31">
        <v>5.7</v>
      </c>
      <c r="BI31">
        <v>7.17</v>
      </c>
      <c r="BJ31">
        <v>3.11</v>
      </c>
      <c r="BK31">
        <v>3.16</v>
      </c>
      <c r="BL31">
        <v>0.92</v>
      </c>
      <c r="BM31">
        <v>0</v>
      </c>
      <c r="BN31">
        <v>0.51</v>
      </c>
      <c r="BO31">
        <v>6.64</v>
      </c>
      <c r="BP31">
        <v>0</v>
      </c>
      <c r="BQ31">
        <v>4.42</v>
      </c>
      <c r="BR31">
        <v>1.0900000000000001</v>
      </c>
      <c r="BS31">
        <v>0.42</v>
      </c>
      <c r="BT31">
        <v>0</v>
      </c>
      <c r="BU31">
        <v>0</v>
      </c>
      <c r="BV31">
        <v>0</v>
      </c>
      <c r="BW31">
        <f t="shared" si="2"/>
        <v>62.920000000000009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355.61709999999999</v>
      </c>
      <c r="M32">
        <v>88.388000000000005</v>
      </c>
      <c r="N32">
        <v>116.8877</v>
      </c>
      <c r="O32">
        <v>123.66562500000001</v>
      </c>
      <c r="P32">
        <v>123</v>
      </c>
      <c r="Q32">
        <v>11.901049</v>
      </c>
      <c r="R32">
        <v>23.767099999999999</v>
      </c>
      <c r="S32">
        <v>0</v>
      </c>
      <c r="T32">
        <v>0</v>
      </c>
      <c r="U32">
        <v>275.625</v>
      </c>
      <c r="V32">
        <v>9.6075999999999997</v>
      </c>
      <c r="W32">
        <v>29.503699999999998</v>
      </c>
      <c r="X32">
        <v>96.470100000000002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28.594000000000001</v>
      </c>
      <c r="AG32">
        <v>33.535200000000003</v>
      </c>
      <c r="AH32">
        <v>0</v>
      </c>
      <c r="AI32">
        <v>66.195999999999998</v>
      </c>
      <c r="AJ32">
        <v>0</v>
      </c>
      <c r="AK32">
        <v>50.5062</v>
      </c>
      <c r="AL32">
        <v>83.664000000000001</v>
      </c>
      <c r="AM32">
        <v>15.996</v>
      </c>
      <c r="AN32">
        <v>0.91823999999999995</v>
      </c>
      <c r="AO32">
        <v>27.93</v>
      </c>
      <c r="AP32">
        <v>11.529</v>
      </c>
      <c r="AQ32">
        <v>62.244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62.920000000000009</v>
      </c>
      <c r="BA32">
        <f t="shared" si="1"/>
        <v>1987.999781</v>
      </c>
      <c r="BB32">
        <v>29</v>
      </c>
      <c r="BD32">
        <v>16.05</v>
      </c>
      <c r="BE32">
        <v>7.64</v>
      </c>
      <c r="BF32">
        <v>2.0099999999999998</v>
      </c>
      <c r="BG32">
        <v>4.08</v>
      </c>
      <c r="BH32">
        <v>5.7</v>
      </c>
      <c r="BI32">
        <v>7.17</v>
      </c>
      <c r="BJ32">
        <v>3.11</v>
      </c>
      <c r="BK32">
        <v>3.16</v>
      </c>
      <c r="BL32">
        <v>0.92</v>
      </c>
      <c r="BM32">
        <v>0</v>
      </c>
      <c r="BN32">
        <v>0.51</v>
      </c>
      <c r="BO32">
        <v>6.64</v>
      </c>
      <c r="BP32">
        <v>0</v>
      </c>
      <c r="BQ32">
        <v>4.42</v>
      </c>
      <c r="BR32">
        <v>1.0900000000000001</v>
      </c>
      <c r="BS32">
        <v>0.42</v>
      </c>
      <c r="BT32">
        <v>0</v>
      </c>
      <c r="BU32">
        <v>0</v>
      </c>
      <c r="BV32">
        <v>0</v>
      </c>
      <c r="BW32">
        <f t="shared" si="2"/>
        <v>62.920000000000009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358.37899299999998</v>
      </c>
      <c r="M33">
        <v>88.388000000000005</v>
      </c>
      <c r="N33">
        <v>75.004999999999995</v>
      </c>
      <c r="O33">
        <v>123.66562500000001</v>
      </c>
      <c r="P33">
        <v>123</v>
      </c>
      <c r="Q33">
        <v>9.7901469999999993</v>
      </c>
      <c r="R33">
        <v>22.315344</v>
      </c>
      <c r="S33">
        <v>0</v>
      </c>
      <c r="T33">
        <v>0</v>
      </c>
      <c r="U33">
        <v>275.625</v>
      </c>
      <c r="V33">
        <v>0</v>
      </c>
      <c r="W33">
        <v>18.503699999999998</v>
      </c>
      <c r="X33">
        <v>69.470100000000002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28.594000000000001</v>
      </c>
      <c r="AG33">
        <v>33.748800000000003</v>
      </c>
      <c r="AH33">
        <v>0</v>
      </c>
      <c r="AI33">
        <v>66.195999999999998</v>
      </c>
      <c r="AJ33">
        <v>0</v>
      </c>
      <c r="AK33">
        <v>50.5062</v>
      </c>
      <c r="AL33">
        <v>79.364599999999996</v>
      </c>
      <c r="AM33">
        <v>15.996</v>
      </c>
      <c r="AN33">
        <v>0.91823999999999995</v>
      </c>
      <c r="AO33">
        <v>27.93</v>
      </c>
      <c r="AP33">
        <v>11.529</v>
      </c>
      <c r="AQ33">
        <v>62.244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62.920000000000009</v>
      </c>
      <c r="BA33">
        <f t="shared" si="1"/>
        <v>1893.6229159999998</v>
      </c>
      <c r="BB33">
        <v>30</v>
      </c>
      <c r="BD33">
        <v>16.05</v>
      </c>
      <c r="BE33">
        <v>7.64</v>
      </c>
      <c r="BF33">
        <v>2.0099999999999998</v>
      </c>
      <c r="BG33">
        <v>4.08</v>
      </c>
      <c r="BH33">
        <v>5.7</v>
      </c>
      <c r="BI33">
        <v>7.17</v>
      </c>
      <c r="BJ33">
        <v>3.11</v>
      </c>
      <c r="BK33">
        <v>3.16</v>
      </c>
      <c r="BL33">
        <v>0.92</v>
      </c>
      <c r="BM33">
        <v>0</v>
      </c>
      <c r="BN33">
        <v>0.51</v>
      </c>
      <c r="BO33">
        <v>6.64</v>
      </c>
      <c r="BP33">
        <v>0</v>
      </c>
      <c r="BQ33">
        <v>4.42</v>
      </c>
      <c r="BR33">
        <v>1.0900000000000001</v>
      </c>
      <c r="BS33">
        <v>0.42</v>
      </c>
      <c r="BT33">
        <v>0</v>
      </c>
      <c r="BU33">
        <v>0</v>
      </c>
      <c r="BV33">
        <v>0</v>
      </c>
      <c r="BW33">
        <f t="shared" si="2"/>
        <v>62.920000000000009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358.37899299999998</v>
      </c>
      <c r="M34">
        <v>70.388000000000005</v>
      </c>
      <c r="N34">
        <v>55.005000000000003</v>
      </c>
      <c r="O34">
        <v>123.66562500000001</v>
      </c>
      <c r="P34">
        <v>123</v>
      </c>
      <c r="Q34">
        <v>9.7901469999999993</v>
      </c>
      <c r="R34">
        <v>22.315344</v>
      </c>
      <c r="S34">
        <v>0</v>
      </c>
      <c r="T34">
        <v>0</v>
      </c>
      <c r="U34">
        <v>275.625</v>
      </c>
      <c r="V34">
        <v>0</v>
      </c>
      <c r="W34">
        <v>18.503699999999998</v>
      </c>
      <c r="X34">
        <v>69.470100000000002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28.594000000000001</v>
      </c>
      <c r="AG34">
        <v>33.748800000000003</v>
      </c>
      <c r="AH34">
        <v>0</v>
      </c>
      <c r="AI34">
        <v>19.094999999999999</v>
      </c>
      <c r="AJ34">
        <v>0</v>
      </c>
      <c r="AK34">
        <v>50.5062</v>
      </c>
      <c r="AL34">
        <v>79.364599999999996</v>
      </c>
      <c r="AM34">
        <v>15.996</v>
      </c>
      <c r="AN34">
        <v>0.91823999999999995</v>
      </c>
      <c r="AO34">
        <v>27.93</v>
      </c>
      <c r="AP34">
        <v>11.529</v>
      </c>
      <c r="AQ34">
        <v>62.244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62.920000000000009</v>
      </c>
      <c r="BA34">
        <f t="shared" si="1"/>
        <v>1808.5219160000001</v>
      </c>
      <c r="BB34">
        <v>31</v>
      </c>
      <c r="BD34">
        <v>16.05</v>
      </c>
      <c r="BE34">
        <v>7.64</v>
      </c>
      <c r="BF34">
        <v>2.0099999999999998</v>
      </c>
      <c r="BG34">
        <v>4.08</v>
      </c>
      <c r="BH34">
        <v>5.7</v>
      </c>
      <c r="BI34">
        <v>7.17</v>
      </c>
      <c r="BJ34">
        <v>3.11</v>
      </c>
      <c r="BK34">
        <v>3.16</v>
      </c>
      <c r="BL34">
        <v>0.92</v>
      </c>
      <c r="BM34">
        <v>0</v>
      </c>
      <c r="BN34">
        <v>0.51</v>
      </c>
      <c r="BO34">
        <v>6.64</v>
      </c>
      <c r="BP34">
        <v>0</v>
      </c>
      <c r="BQ34">
        <v>4.42</v>
      </c>
      <c r="BR34">
        <v>1.0900000000000001</v>
      </c>
      <c r="BS34">
        <v>0.42</v>
      </c>
      <c r="BT34">
        <v>0</v>
      </c>
      <c r="BU34">
        <v>0</v>
      </c>
      <c r="BV34">
        <v>0</v>
      </c>
      <c r="BW34">
        <f t="shared" si="2"/>
        <v>62.920000000000009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358.37899299999998</v>
      </c>
      <c r="M35">
        <v>37.612000000000002</v>
      </c>
      <c r="N35">
        <v>76.247299999999996</v>
      </c>
      <c r="O35">
        <v>60.063200000000002</v>
      </c>
      <c r="P35">
        <v>105.4652</v>
      </c>
      <c r="Q35">
        <v>11.223706</v>
      </c>
      <c r="R35">
        <v>22.315344</v>
      </c>
      <c r="S35">
        <v>0</v>
      </c>
      <c r="T35">
        <v>0</v>
      </c>
      <c r="U35">
        <v>275.625</v>
      </c>
      <c r="V35">
        <v>0</v>
      </c>
      <c r="W35">
        <v>18.503699999999998</v>
      </c>
      <c r="X35">
        <v>69.470100000000002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28.594000000000001</v>
      </c>
      <c r="AG35">
        <v>33.962400000000002</v>
      </c>
      <c r="AH35">
        <v>23.675000000000001</v>
      </c>
      <c r="AI35">
        <v>19.094999999999999</v>
      </c>
      <c r="AJ35">
        <v>0</v>
      </c>
      <c r="AK35">
        <v>50.5062</v>
      </c>
      <c r="AL35">
        <v>79.364599999999996</v>
      </c>
      <c r="AM35">
        <v>15.996</v>
      </c>
      <c r="AN35">
        <v>0.91823999999999995</v>
      </c>
      <c r="AO35">
        <v>27.93</v>
      </c>
      <c r="AP35">
        <v>11.529</v>
      </c>
      <c r="AQ35">
        <v>62.244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62.920000000000009</v>
      </c>
      <c r="BA35">
        <f t="shared" si="1"/>
        <v>1741.1731500000001</v>
      </c>
      <c r="BB35">
        <v>32</v>
      </c>
      <c r="BD35">
        <v>16.05</v>
      </c>
      <c r="BE35">
        <v>7.64</v>
      </c>
      <c r="BF35">
        <v>2.0099999999999998</v>
      </c>
      <c r="BG35">
        <v>4.08</v>
      </c>
      <c r="BH35">
        <v>5.7</v>
      </c>
      <c r="BI35">
        <v>7.17</v>
      </c>
      <c r="BJ35">
        <v>3.11</v>
      </c>
      <c r="BK35">
        <v>3.16</v>
      </c>
      <c r="BL35">
        <v>0.92</v>
      </c>
      <c r="BM35">
        <v>0</v>
      </c>
      <c r="BN35">
        <v>0.51</v>
      </c>
      <c r="BO35">
        <v>6.64</v>
      </c>
      <c r="BP35">
        <v>0</v>
      </c>
      <c r="BQ35">
        <v>4.42</v>
      </c>
      <c r="BR35">
        <v>1.0900000000000001</v>
      </c>
      <c r="BS35">
        <v>0.42</v>
      </c>
      <c r="BT35">
        <v>0</v>
      </c>
      <c r="BU35">
        <v>0</v>
      </c>
      <c r="BV35">
        <v>0</v>
      </c>
      <c r="BW35">
        <f t="shared" si="2"/>
        <v>62.920000000000009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358.593031</v>
      </c>
      <c r="M36">
        <v>37.612000000000002</v>
      </c>
      <c r="N36">
        <v>76.247299999999996</v>
      </c>
      <c r="O36">
        <v>60.063200000000002</v>
      </c>
      <c r="P36">
        <v>105.4652</v>
      </c>
      <c r="Q36">
        <v>11.223706</v>
      </c>
      <c r="R36">
        <v>22.315344</v>
      </c>
      <c r="S36">
        <v>0</v>
      </c>
      <c r="T36">
        <v>0</v>
      </c>
      <c r="U36">
        <v>275.625</v>
      </c>
      <c r="V36">
        <v>4.46</v>
      </c>
      <c r="W36">
        <v>18.503699999999998</v>
      </c>
      <c r="X36">
        <v>69.470100000000002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28.594000000000001</v>
      </c>
      <c r="AG36">
        <v>33.962400000000002</v>
      </c>
      <c r="AH36">
        <v>52.085000000000001</v>
      </c>
      <c r="AI36">
        <v>19.094999999999999</v>
      </c>
      <c r="AJ36">
        <v>0</v>
      </c>
      <c r="AK36">
        <v>50.5062</v>
      </c>
      <c r="AL36">
        <v>79.364599999999996</v>
      </c>
      <c r="AM36">
        <v>15.996</v>
      </c>
      <c r="AN36">
        <v>0.91823999999999995</v>
      </c>
      <c r="AO36">
        <v>27.93</v>
      </c>
      <c r="AP36">
        <v>11.529</v>
      </c>
      <c r="AQ36">
        <v>62.244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62.920000000000009</v>
      </c>
      <c r="BA36">
        <f t="shared" si="1"/>
        <v>1774.257188</v>
      </c>
      <c r="BB36">
        <v>33</v>
      </c>
      <c r="BD36">
        <v>16.05</v>
      </c>
      <c r="BE36">
        <v>7.64</v>
      </c>
      <c r="BF36">
        <v>2.0099999999999998</v>
      </c>
      <c r="BG36">
        <v>4.08</v>
      </c>
      <c r="BH36">
        <v>5.7</v>
      </c>
      <c r="BI36">
        <v>7.17</v>
      </c>
      <c r="BJ36">
        <v>3.11</v>
      </c>
      <c r="BK36">
        <v>3.16</v>
      </c>
      <c r="BL36">
        <v>0.92</v>
      </c>
      <c r="BM36">
        <v>0</v>
      </c>
      <c r="BN36">
        <v>0.51</v>
      </c>
      <c r="BO36">
        <v>6.64</v>
      </c>
      <c r="BP36">
        <v>0</v>
      </c>
      <c r="BQ36">
        <v>4.42</v>
      </c>
      <c r="BR36">
        <v>1.0900000000000001</v>
      </c>
      <c r="BS36">
        <v>0.42</v>
      </c>
      <c r="BT36">
        <v>0</v>
      </c>
      <c r="BU36">
        <v>0</v>
      </c>
      <c r="BV36">
        <v>0</v>
      </c>
      <c r="BW36">
        <f t="shared" si="2"/>
        <v>62.920000000000009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358.593031</v>
      </c>
      <c r="M37">
        <v>37.612000000000002</v>
      </c>
      <c r="N37">
        <v>76.247299999999996</v>
      </c>
      <c r="O37">
        <v>123.66562500000001</v>
      </c>
      <c r="P37">
        <v>123</v>
      </c>
      <c r="Q37">
        <v>11.223706</v>
      </c>
      <c r="R37">
        <v>22.315344</v>
      </c>
      <c r="S37">
        <v>0</v>
      </c>
      <c r="T37">
        <v>0</v>
      </c>
      <c r="U37">
        <v>275.625</v>
      </c>
      <c r="V37">
        <v>0.118726</v>
      </c>
      <c r="W37">
        <v>12.194425000000001</v>
      </c>
      <c r="X37">
        <v>44.068841999999997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28.594000000000001</v>
      </c>
      <c r="AG37">
        <v>34.176000000000002</v>
      </c>
      <c r="AH37">
        <v>102.276</v>
      </c>
      <c r="AI37">
        <v>30.552</v>
      </c>
      <c r="AJ37">
        <v>0</v>
      </c>
      <c r="AK37">
        <v>50.5062</v>
      </c>
      <c r="AL37">
        <v>79.364599999999996</v>
      </c>
      <c r="AM37">
        <v>15.996</v>
      </c>
      <c r="AN37">
        <v>0.91823999999999995</v>
      </c>
      <c r="AO37">
        <v>27.93</v>
      </c>
      <c r="AP37">
        <v>11.529</v>
      </c>
      <c r="AQ37">
        <v>62.244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62.920000000000009</v>
      </c>
      <c r="BA37">
        <f t="shared" si="1"/>
        <v>1881.2042059999994</v>
      </c>
      <c r="BB37">
        <v>34</v>
      </c>
      <c r="BD37">
        <v>16.05</v>
      </c>
      <c r="BE37">
        <v>7.64</v>
      </c>
      <c r="BF37">
        <v>2.0099999999999998</v>
      </c>
      <c r="BG37">
        <v>4.08</v>
      </c>
      <c r="BH37">
        <v>5.7</v>
      </c>
      <c r="BI37">
        <v>7.17</v>
      </c>
      <c r="BJ37">
        <v>3.11</v>
      </c>
      <c r="BK37">
        <v>3.16</v>
      </c>
      <c r="BL37">
        <v>0.92</v>
      </c>
      <c r="BM37">
        <v>0</v>
      </c>
      <c r="BN37">
        <v>0.51</v>
      </c>
      <c r="BO37">
        <v>6.64</v>
      </c>
      <c r="BP37">
        <v>0</v>
      </c>
      <c r="BQ37">
        <v>4.42</v>
      </c>
      <c r="BR37">
        <v>1.0900000000000001</v>
      </c>
      <c r="BS37">
        <v>0.42</v>
      </c>
      <c r="BT37">
        <v>0</v>
      </c>
      <c r="BU37">
        <v>0</v>
      </c>
      <c r="BV37">
        <v>0</v>
      </c>
      <c r="BW37">
        <f t="shared" si="2"/>
        <v>62.920000000000009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358.593031</v>
      </c>
      <c r="M38">
        <v>37.612000000000002</v>
      </c>
      <c r="N38">
        <v>76.247299999999996</v>
      </c>
      <c r="O38">
        <v>123.66562500000001</v>
      </c>
      <c r="P38">
        <v>123</v>
      </c>
      <c r="Q38">
        <v>11.223706</v>
      </c>
      <c r="R38">
        <v>22.315344</v>
      </c>
      <c r="S38">
        <v>0</v>
      </c>
      <c r="T38">
        <v>0</v>
      </c>
      <c r="U38">
        <v>275.625</v>
      </c>
      <c r="V38">
        <v>0</v>
      </c>
      <c r="W38">
        <v>12</v>
      </c>
      <c r="X38">
        <v>42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28.594000000000001</v>
      </c>
      <c r="AG38">
        <v>34.176000000000002</v>
      </c>
      <c r="AH38">
        <v>152.94049999999999</v>
      </c>
      <c r="AI38">
        <v>30.552</v>
      </c>
      <c r="AJ38">
        <v>0</v>
      </c>
      <c r="AK38">
        <v>50.5062</v>
      </c>
      <c r="AL38">
        <v>79.364599999999996</v>
      </c>
      <c r="AM38">
        <v>15.996</v>
      </c>
      <c r="AN38">
        <v>0.91823999999999995</v>
      </c>
      <c r="AO38">
        <v>27.93</v>
      </c>
      <c r="AP38">
        <v>11.529</v>
      </c>
      <c r="AQ38">
        <v>62.244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62.920000000000009</v>
      </c>
      <c r="BA38">
        <f t="shared" si="1"/>
        <v>1929.4867129999998</v>
      </c>
      <c r="BB38">
        <v>35</v>
      </c>
      <c r="BD38">
        <v>16.05</v>
      </c>
      <c r="BE38">
        <v>7.64</v>
      </c>
      <c r="BF38">
        <v>2.0099999999999998</v>
      </c>
      <c r="BG38">
        <v>4.08</v>
      </c>
      <c r="BH38">
        <v>5.7</v>
      </c>
      <c r="BI38">
        <v>7.17</v>
      </c>
      <c r="BJ38">
        <v>3.11</v>
      </c>
      <c r="BK38">
        <v>3.16</v>
      </c>
      <c r="BL38">
        <v>0.92</v>
      </c>
      <c r="BM38">
        <v>0</v>
      </c>
      <c r="BN38">
        <v>0.51</v>
      </c>
      <c r="BO38">
        <v>6.64</v>
      </c>
      <c r="BP38">
        <v>0</v>
      </c>
      <c r="BQ38">
        <v>4.42</v>
      </c>
      <c r="BR38">
        <v>1.0900000000000001</v>
      </c>
      <c r="BS38">
        <v>0.42</v>
      </c>
      <c r="BT38">
        <v>0</v>
      </c>
      <c r="BU38">
        <v>0</v>
      </c>
      <c r="BV38">
        <v>0</v>
      </c>
      <c r="BW38">
        <f t="shared" si="2"/>
        <v>62.920000000000009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358.121194</v>
      </c>
      <c r="M39">
        <v>37.612000000000002</v>
      </c>
      <c r="N39">
        <v>76.247299999999996</v>
      </c>
      <c r="O39">
        <v>60.383200000000002</v>
      </c>
      <c r="P39">
        <v>106.6952</v>
      </c>
      <c r="Q39">
        <v>3.48</v>
      </c>
      <c r="R39">
        <v>22.315344</v>
      </c>
      <c r="S39">
        <v>0</v>
      </c>
      <c r="T39">
        <v>0</v>
      </c>
      <c r="U39">
        <v>275.625</v>
      </c>
      <c r="V39">
        <v>0</v>
      </c>
      <c r="W39">
        <v>12</v>
      </c>
      <c r="X39">
        <v>42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28.594000000000001</v>
      </c>
      <c r="AG39">
        <v>34.389600000000002</v>
      </c>
      <c r="AH39">
        <v>152.94049999999999</v>
      </c>
      <c r="AI39">
        <v>42.009</v>
      </c>
      <c r="AJ39">
        <v>0</v>
      </c>
      <c r="AK39">
        <v>50.5062</v>
      </c>
      <c r="AL39">
        <v>79.364599999999996</v>
      </c>
      <c r="AM39">
        <v>15.996</v>
      </c>
      <c r="AN39">
        <v>0.91823999999999995</v>
      </c>
      <c r="AO39">
        <v>27.93</v>
      </c>
      <c r="AP39">
        <v>11.529</v>
      </c>
      <c r="AQ39">
        <v>46.683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62.920000000000009</v>
      </c>
      <c r="BA39">
        <f t="shared" si="1"/>
        <v>1837.7935449999998</v>
      </c>
      <c r="BB39">
        <v>36</v>
      </c>
      <c r="BD39">
        <v>16.05</v>
      </c>
      <c r="BE39">
        <v>7.64</v>
      </c>
      <c r="BF39">
        <v>2.0099999999999998</v>
      </c>
      <c r="BG39">
        <v>4.08</v>
      </c>
      <c r="BH39">
        <v>5.7</v>
      </c>
      <c r="BI39">
        <v>7.17</v>
      </c>
      <c r="BJ39">
        <v>3.11</v>
      </c>
      <c r="BK39">
        <v>3.16</v>
      </c>
      <c r="BL39">
        <v>0.92</v>
      </c>
      <c r="BM39">
        <v>0</v>
      </c>
      <c r="BN39">
        <v>0.51</v>
      </c>
      <c r="BO39">
        <v>6.64</v>
      </c>
      <c r="BP39">
        <v>0</v>
      </c>
      <c r="BQ39">
        <v>4.42</v>
      </c>
      <c r="BR39">
        <v>1.0900000000000001</v>
      </c>
      <c r="BS39">
        <v>0.42</v>
      </c>
      <c r="BT39">
        <v>0</v>
      </c>
      <c r="BU39">
        <v>0</v>
      </c>
      <c r="BV39">
        <v>0</v>
      </c>
      <c r="BW39">
        <f t="shared" si="2"/>
        <v>62.920000000000009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358.121194</v>
      </c>
      <c r="M40">
        <v>37.612000000000002</v>
      </c>
      <c r="N40">
        <v>76.247299999999996</v>
      </c>
      <c r="O40">
        <v>60.383200000000002</v>
      </c>
      <c r="P40">
        <v>106.6952</v>
      </c>
      <c r="Q40">
        <v>3.48</v>
      </c>
      <c r="R40">
        <v>22.315344</v>
      </c>
      <c r="S40">
        <v>0</v>
      </c>
      <c r="T40">
        <v>0</v>
      </c>
      <c r="U40">
        <v>275.625</v>
      </c>
      <c r="V40">
        <v>0</v>
      </c>
      <c r="W40">
        <v>12</v>
      </c>
      <c r="X40">
        <v>42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28.594000000000001</v>
      </c>
      <c r="AG40">
        <v>34.389600000000002</v>
      </c>
      <c r="AH40">
        <v>152.94049999999999</v>
      </c>
      <c r="AI40">
        <v>42.009</v>
      </c>
      <c r="AJ40">
        <v>0</v>
      </c>
      <c r="AK40">
        <v>50.5062</v>
      </c>
      <c r="AL40">
        <v>79.364599999999996</v>
      </c>
      <c r="AM40">
        <v>15.996</v>
      </c>
      <c r="AN40">
        <v>0.91823999999999995</v>
      </c>
      <c r="AO40">
        <v>27.93</v>
      </c>
      <c r="AP40">
        <v>11.529</v>
      </c>
      <c r="AQ40">
        <v>46.683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62.920000000000009</v>
      </c>
      <c r="BA40">
        <f t="shared" si="1"/>
        <v>1837.7935449999998</v>
      </c>
      <c r="BB40">
        <v>37</v>
      </c>
      <c r="BD40">
        <v>16.05</v>
      </c>
      <c r="BE40">
        <v>7.64</v>
      </c>
      <c r="BF40">
        <v>2.0099999999999998</v>
      </c>
      <c r="BG40">
        <v>4.08</v>
      </c>
      <c r="BH40">
        <v>5.7</v>
      </c>
      <c r="BI40">
        <v>7.17</v>
      </c>
      <c r="BJ40">
        <v>3.11</v>
      </c>
      <c r="BK40">
        <v>3.16</v>
      </c>
      <c r="BL40">
        <v>0.92</v>
      </c>
      <c r="BM40">
        <v>0</v>
      </c>
      <c r="BN40">
        <v>0.51</v>
      </c>
      <c r="BO40">
        <v>6.64</v>
      </c>
      <c r="BP40">
        <v>0</v>
      </c>
      <c r="BQ40">
        <v>4.42</v>
      </c>
      <c r="BR40">
        <v>1.0900000000000001</v>
      </c>
      <c r="BS40">
        <v>0.42</v>
      </c>
      <c r="BT40">
        <v>0</v>
      </c>
      <c r="BU40">
        <v>0</v>
      </c>
      <c r="BV40">
        <v>0</v>
      </c>
      <c r="BW40">
        <f t="shared" si="2"/>
        <v>62.920000000000009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359.23271999999997</v>
      </c>
      <c r="M41">
        <v>37.612000000000002</v>
      </c>
      <c r="N41">
        <v>76.247299999999996</v>
      </c>
      <c r="O41">
        <v>60.383200000000002</v>
      </c>
      <c r="P41">
        <v>106.6952</v>
      </c>
      <c r="Q41">
        <v>12.002991</v>
      </c>
      <c r="R41">
        <v>22.88683</v>
      </c>
      <c r="S41">
        <v>0</v>
      </c>
      <c r="T41">
        <v>0</v>
      </c>
      <c r="U41">
        <v>275.625</v>
      </c>
      <c r="V41">
        <v>0</v>
      </c>
      <c r="W41">
        <v>12</v>
      </c>
      <c r="X41">
        <v>42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28.594000000000001</v>
      </c>
      <c r="AG41">
        <v>34.389600000000002</v>
      </c>
      <c r="AH41">
        <v>152.94049999999999</v>
      </c>
      <c r="AI41">
        <v>42.009</v>
      </c>
      <c r="AJ41">
        <v>0</v>
      </c>
      <c r="AK41">
        <v>50.5062</v>
      </c>
      <c r="AL41">
        <v>79.364599999999996</v>
      </c>
      <c r="AM41">
        <v>15.996</v>
      </c>
      <c r="AN41">
        <v>0.91823999999999995</v>
      </c>
      <c r="AO41">
        <v>27.93</v>
      </c>
      <c r="AP41">
        <v>11.529</v>
      </c>
      <c r="AQ41">
        <v>31.122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63.070000000000007</v>
      </c>
      <c r="BA41">
        <f t="shared" si="1"/>
        <v>1832.5885479999999</v>
      </c>
      <c r="BB41">
        <v>38</v>
      </c>
      <c r="BD41">
        <v>16.05</v>
      </c>
      <c r="BE41">
        <v>7.64</v>
      </c>
      <c r="BF41">
        <v>2.0099999999999998</v>
      </c>
      <c r="BG41">
        <v>4.08</v>
      </c>
      <c r="BH41">
        <v>5.7</v>
      </c>
      <c r="BI41">
        <v>7.17</v>
      </c>
      <c r="BJ41">
        <v>3.11</v>
      </c>
      <c r="BK41">
        <v>3.16</v>
      </c>
      <c r="BL41">
        <v>0.92</v>
      </c>
      <c r="BM41">
        <v>0</v>
      </c>
      <c r="BN41">
        <v>0.51</v>
      </c>
      <c r="BO41">
        <v>6.79</v>
      </c>
      <c r="BP41">
        <v>0</v>
      </c>
      <c r="BQ41">
        <v>4.42</v>
      </c>
      <c r="BR41">
        <v>1.0900000000000001</v>
      </c>
      <c r="BS41">
        <v>0.42</v>
      </c>
      <c r="BT41">
        <v>0</v>
      </c>
      <c r="BU41">
        <v>0</v>
      </c>
      <c r="BV41">
        <v>0</v>
      </c>
      <c r="BW41">
        <f t="shared" si="2"/>
        <v>63.070000000000007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359.23271999999997</v>
      </c>
      <c r="M42">
        <v>37.612000000000002</v>
      </c>
      <c r="N42">
        <v>76.247299999999996</v>
      </c>
      <c r="O42">
        <v>60.383200000000002</v>
      </c>
      <c r="P42">
        <v>106.6952</v>
      </c>
      <c r="Q42">
        <v>12.002991</v>
      </c>
      <c r="R42">
        <v>22.88683</v>
      </c>
      <c r="S42">
        <v>0</v>
      </c>
      <c r="T42">
        <v>0</v>
      </c>
      <c r="U42">
        <v>275.625</v>
      </c>
      <c r="V42">
        <v>0</v>
      </c>
      <c r="W42">
        <v>12</v>
      </c>
      <c r="X42">
        <v>42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28.594000000000001</v>
      </c>
      <c r="AG42">
        <v>34.389600000000002</v>
      </c>
      <c r="AH42">
        <v>152.94049999999999</v>
      </c>
      <c r="AI42">
        <v>43.281999999999996</v>
      </c>
      <c r="AJ42">
        <v>0</v>
      </c>
      <c r="AK42">
        <v>50.5062</v>
      </c>
      <c r="AL42">
        <v>79.364599999999996</v>
      </c>
      <c r="AM42">
        <v>15.996</v>
      </c>
      <c r="AN42">
        <v>0.91823999999999995</v>
      </c>
      <c r="AO42">
        <v>27.93</v>
      </c>
      <c r="AP42">
        <v>11.529</v>
      </c>
      <c r="AQ42">
        <v>31.122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63.150000000000006</v>
      </c>
      <c r="BA42">
        <f t="shared" si="1"/>
        <v>1833.9415479999998</v>
      </c>
      <c r="BB42">
        <v>39</v>
      </c>
      <c r="BD42">
        <v>16.05</v>
      </c>
      <c r="BE42">
        <v>7.64</v>
      </c>
      <c r="BF42">
        <v>2.0099999999999998</v>
      </c>
      <c r="BG42">
        <v>4.08</v>
      </c>
      <c r="BH42">
        <v>5.7</v>
      </c>
      <c r="BI42">
        <v>7.17</v>
      </c>
      <c r="BJ42">
        <v>3.11</v>
      </c>
      <c r="BK42">
        <v>3.22</v>
      </c>
      <c r="BL42">
        <v>0.94</v>
      </c>
      <c r="BM42">
        <v>0</v>
      </c>
      <c r="BN42">
        <v>0.51</v>
      </c>
      <c r="BO42">
        <v>6.79</v>
      </c>
      <c r="BP42">
        <v>0</v>
      </c>
      <c r="BQ42">
        <v>4.42</v>
      </c>
      <c r="BR42">
        <v>1.0900000000000001</v>
      </c>
      <c r="BS42">
        <v>0.42</v>
      </c>
      <c r="BT42">
        <v>0</v>
      </c>
      <c r="BU42">
        <v>0</v>
      </c>
      <c r="BV42">
        <v>0</v>
      </c>
      <c r="BW42">
        <f t="shared" si="2"/>
        <v>63.150000000000006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359.23271999999997</v>
      </c>
      <c r="M43">
        <v>37.612000000000002</v>
      </c>
      <c r="N43">
        <v>61.436574999999998</v>
      </c>
      <c r="O43">
        <v>65.684012999999993</v>
      </c>
      <c r="P43">
        <v>70.966499999999996</v>
      </c>
      <c r="Q43">
        <v>10.747954999999999</v>
      </c>
      <c r="R43">
        <v>22.88683</v>
      </c>
      <c r="S43">
        <v>0</v>
      </c>
      <c r="T43">
        <v>0</v>
      </c>
      <c r="U43">
        <v>275.625</v>
      </c>
      <c r="V43">
        <v>0</v>
      </c>
      <c r="W43">
        <v>12</v>
      </c>
      <c r="X43">
        <v>42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28.594000000000001</v>
      </c>
      <c r="AG43">
        <v>34.603200000000001</v>
      </c>
      <c r="AH43">
        <v>152.94049999999999</v>
      </c>
      <c r="AI43">
        <v>43.281999999999996</v>
      </c>
      <c r="AJ43">
        <v>0</v>
      </c>
      <c r="AK43">
        <v>50.5062</v>
      </c>
      <c r="AL43">
        <v>79.364599999999996</v>
      </c>
      <c r="AM43">
        <v>15.996</v>
      </c>
      <c r="AN43">
        <v>0.91823999999999995</v>
      </c>
      <c r="AO43">
        <v>27.93</v>
      </c>
      <c r="AP43">
        <v>11.529</v>
      </c>
      <c r="AQ43">
        <v>31.122</v>
      </c>
      <c r="AR43">
        <v>49.128</v>
      </c>
      <c r="AS43">
        <v>32.419319999999999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63.150000000000006</v>
      </c>
      <c r="BA43">
        <f t="shared" si="1"/>
        <v>1788.1834370000001</v>
      </c>
      <c r="BB43">
        <v>40</v>
      </c>
      <c r="BD43">
        <v>16.05</v>
      </c>
      <c r="BE43">
        <v>7.64</v>
      </c>
      <c r="BF43">
        <v>2.0099999999999998</v>
      </c>
      <c r="BG43">
        <v>4.08</v>
      </c>
      <c r="BH43">
        <v>5.7</v>
      </c>
      <c r="BI43">
        <v>7.17</v>
      </c>
      <c r="BJ43">
        <v>3.11</v>
      </c>
      <c r="BK43">
        <v>3.22</v>
      </c>
      <c r="BL43">
        <v>0.94</v>
      </c>
      <c r="BM43">
        <v>0</v>
      </c>
      <c r="BN43">
        <v>0.51</v>
      </c>
      <c r="BO43">
        <v>6.79</v>
      </c>
      <c r="BP43">
        <v>0</v>
      </c>
      <c r="BQ43">
        <v>4.42</v>
      </c>
      <c r="BR43">
        <v>1.0900000000000001</v>
      </c>
      <c r="BS43">
        <v>0.42</v>
      </c>
      <c r="BT43">
        <v>0</v>
      </c>
      <c r="BU43">
        <v>0</v>
      </c>
      <c r="BV43">
        <v>0</v>
      </c>
      <c r="BW43">
        <f t="shared" si="2"/>
        <v>63.150000000000006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359.23271999999997</v>
      </c>
      <c r="M44">
        <v>37.612000000000002</v>
      </c>
      <c r="N44">
        <v>61.436574999999998</v>
      </c>
      <c r="O44">
        <v>65.684012999999993</v>
      </c>
      <c r="P44">
        <v>70.966499999999996</v>
      </c>
      <c r="Q44">
        <v>10.747954999999999</v>
      </c>
      <c r="R44">
        <v>22.88683</v>
      </c>
      <c r="S44">
        <v>0</v>
      </c>
      <c r="T44">
        <v>0</v>
      </c>
      <c r="U44">
        <v>275.625</v>
      </c>
      <c r="V44">
        <v>0</v>
      </c>
      <c r="W44">
        <v>12</v>
      </c>
      <c r="X44">
        <v>42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28.594000000000001</v>
      </c>
      <c r="AG44">
        <v>34.603200000000001</v>
      </c>
      <c r="AH44">
        <v>152.94049999999999</v>
      </c>
      <c r="AI44">
        <v>43.281999999999996</v>
      </c>
      <c r="AJ44">
        <v>0</v>
      </c>
      <c r="AK44">
        <v>50.5062</v>
      </c>
      <c r="AL44">
        <v>79.364599999999996</v>
      </c>
      <c r="AM44">
        <v>15.996</v>
      </c>
      <c r="AN44">
        <v>0.91823999999999995</v>
      </c>
      <c r="AO44">
        <v>27.93</v>
      </c>
      <c r="AP44">
        <v>11.529</v>
      </c>
      <c r="AQ44">
        <v>31.122</v>
      </c>
      <c r="AR44">
        <v>49.128</v>
      </c>
      <c r="AS44">
        <v>32.419319999999999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63.280000000000008</v>
      </c>
      <c r="BA44">
        <f t="shared" si="1"/>
        <v>1788.313437</v>
      </c>
      <c r="BB44">
        <v>41</v>
      </c>
      <c r="BD44">
        <v>16.05</v>
      </c>
      <c r="BE44">
        <v>7.64</v>
      </c>
      <c r="BF44">
        <v>2.0099999999999998</v>
      </c>
      <c r="BG44">
        <v>4.08</v>
      </c>
      <c r="BH44">
        <v>5.7</v>
      </c>
      <c r="BI44">
        <v>7.17</v>
      </c>
      <c r="BJ44">
        <v>3.11</v>
      </c>
      <c r="BK44">
        <v>3.32</v>
      </c>
      <c r="BL44">
        <v>0.97</v>
      </c>
      <c r="BM44">
        <v>0</v>
      </c>
      <c r="BN44">
        <v>0.51</v>
      </c>
      <c r="BO44">
        <v>6.79</v>
      </c>
      <c r="BP44">
        <v>0</v>
      </c>
      <c r="BQ44">
        <v>4.42</v>
      </c>
      <c r="BR44">
        <v>1.0900000000000001</v>
      </c>
      <c r="BS44">
        <v>0.42</v>
      </c>
      <c r="BT44">
        <v>0</v>
      </c>
      <c r="BU44">
        <v>0</v>
      </c>
      <c r="BV44">
        <v>0</v>
      </c>
      <c r="BW44">
        <f t="shared" si="2"/>
        <v>63.280000000000008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357.97758199999998</v>
      </c>
      <c r="M45">
        <v>43.648457000000001</v>
      </c>
      <c r="N45">
        <v>59.423676999999998</v>
      </c>
      <c r="O45">
        <v>53.288632</v>
      </c>
      <c r="P45">
        <v>70.926500000000004</v>
      </c>
      <c r="Q45">
        <v>9.7242470000000001</v>
      </c>
      <c r="R45">
        <v>22.305063000000001</v>
      </c>
      <c r="S45">
        <v>0</v>
      </c>
      <c r="T45">
        <v>0</v>
      </c>
      <c r="U45">
        <v>275.625</v>
      </c>
      <c r="V45">
        <v>0</v>
      </c>
      <c r="W45">
        <v>11.65</v>
      </c>
      <c r="X45">
        <v>40.83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28.594000000000001</v>
      </c>
      <c r="AG45">
        <v>34.603200000000001</v>
      </c>
      <c r="AH45">
        <v>152.94049999999999</v>
      </c>
      <c r="AI45">
        <v>43.281999999999996</v>
      </c>
      <c r="AJ45">
        <v>0</v>
      </c>
      <c r="AK45">
        <v>50.5062</v>
      </c>
      <c r="AL45">
        <v>79.364599999999996</v>
      </c>
      <c r="AM45">
        <v>15.996</v>
      </c>
      <c r="AN45">
        <v>0.91823999999999995</v>
      </c>
      <c r="AO45">
        <v>27.93</v>
      </c>
      <c r="AP45">
        <v>11.529</v>
      </c>
      <c r="AQ45">
        <v>31.122</v>
      </c>
      <c r="AR45">
        <v>49.128</v>
      </c>
      <c r="AS45">
        <v>32.419319999999999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63.280000000000008</v>
      </c>
      <c r="BA45">
        <f t="shared" si="1"/>
        <v>1775.5210019999997</v>
      </c>
      <c r="BB45">
        <v>42</v>
      </c>
      <c r="BD45">
        <v>16.05</v>
      </c>
      <c r="BE45">
        <v>7.64</v>
      </c>
      <c r="BF45">
        <v>2.0099999999999998</v>
      </c>
      <c r="BG45">
        <v>4.08</v>
      </c>
      <c r="BH45">
        <v>5.7</v>
      </c>
      <c r="BI45">
        <v>7.17</v>
      </c>
      <c r="BJ45">
        <v>3.11</v>
      </c>
      <c r="BK45">
        <v>3.32</v>
      </c>
      <c r="BL45">
        <v>0.97</v>
      </c>
      <c r="BM45">
        <v>0</v>
      </c>
      <c r="BN45">
        <v>0.51</v>
      </c>
      <c r="BO45">
        <v>6.79</v>
      </c>
      <c r="BP45">
        <v>0</v>
      </c>
      <c r="BQ45">
        <v>4.42</v>
      </c>
      <c r="BR45">
        <v>1.0900000000000001</v>
      </c>
      <c r="BS45">
        <v>0.42</v>
      </c>
      <c r="BT45">
        <v>0</v>
      </c>
      <c r="BU45">
        <v>0</v>
      </c>
      <c r="BV45">
        <v>0</v>
      </c>
      <c r="BW45">
        <f t="shared" si="2"/>
        <v>63.280000000000008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357.97758199999998</v>
      </c>
      <c r="M46">
        <v>43.648457000000001</v>
      </c>
      <c r="N46">
        <v>59.423676999999998</v>
      </c>
      <c r="O46">
        <v>53.288632</v>
      </c>
      <c r="P46">
        <v>70.926500000000004</v>
      </c>
      <c r="Q46">
        <v>9.7242470000000001</v>
      </c>
      <c r="R46">
        <v>22.305063000000001</v>
      </c>
      <c r="S46">
        <v>0</v>
      </c>
      <c r="T46">
        <v>0</v>
      </c>
      <c r="U46">
        <v>275.625</v>
      </c>
      <c r="V46">
        <v>0</v>
      </c>
      <c r="W46">
        <v>11.65</v>
      </c>
      <c r="X46">
        <v>40.83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28.594000000000001</v>
      </c>
      <c r="AG46">
        <v>34.603200000000001</v>
      </c>
      <c r="AH46">
        <v>152.94049999999999</v>
      </c>
      <c r="AI46">
        <v>43.281999999999996</v>
      </c>
      <c r="AJ46">
        <v>0</v>
      </c>
      <c r="AK46">
        <v>50.5062</v>
      </c>
      <c r="AL46">
        <v>79.364599999999996</v>
      </c>
      <c r="AM46">
        <v>15.996</v>
      </c>
      <c r="AN46">
        <v>0.91823999999999995</v>
      </c>
      <c r="AO46">
        <v>27.93</v>
      </c>
      <c r="AP46">
        <v>11.529</v>
      </c>
      <c r="AQ46">
        <v>31.122</v>
      </c>
      <c r="AR46">
        <v>49.128</v>
      </c>
      <c r="AS46">
        <v>32.419319999999999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63.280000000000008</v>
      </c>
      <c r="BA46">
        <f t="shared" si="1"/>
        <v>1775.5210019999997</v>
      </c>
      <c r="BB46">
        <v>43</v>
      </c>
      <c r="BD46">
        <v>16.05</v>
      </c>
      <c r="BE46">
        <v>7.64</v>
      </c>
      <c r="BF46">
        <v>2.0099999999999998</v>
      </c>
      <c r="BG46">
        <v>4.08</v>
      </c>
      <c r="BH46">
        <v>5.7</v>
      </c>
      <c r="BI46">
        <v>7.17</v>
      </c>
      <c r="BJ46">
        <v>3.11</v>
      </c>
      <c r="BK46">
        <v>3.32</v>
      </c>
      <c r="BL46">
        <v>0.97</v>
      </c>
      <c r="BM46">
        <v>0</v>
      </c>
      <c r="BN46">
        <v>0.51</v>
      </c>
      <c r="BO46">
        <v>6.79</v>
      </c>
      <c r="BP46">
        <v>0</v>
      </c>
      <c r="BQ46">
        <v>4.42</v>
      </c>
      <c r="BR46">
        <v>1.0900000000000001</v>
      </c>
      <c r="BS46">
        <v>0.42</v>
      </c>
      <c r="BT46">
        <v>0</v>
      </c>
      <c r="BU46">
        <v>0</v>
      </c>
      <c r="BV46">
        <v>0</v>
      </c>
      <c r="BW46">
        <f t="shared" si="2"/>
        <v>63.280000000000008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357.97758199999998</v>
      </c>
      <c r="M47">
        <v>43.648457000000001</v>
      </c>
      <c r="N47">
        <v>60.508890999999998</v>
      </c>
      <c r="O47">
        <v>53.976042999999997</v>
      </c>
      <c r="P47">
        <v>70.926500000000004</v>
      </c>
      <c r="Q47">
        <v>11.203929</v>
      </c>
      <c r="R47">
        <v>22.305063000000001</v>
      </c>
      <c r="S47">
        <v>0</v>
      </c>
      <c r="T47">
        <v>0</v>
      </c>
      <c r="U47">
        <v>275.625</v>
      </c>
      <c r="V47">
        <v>0</v>
      </c>
      <c r="W47">
        <v>11.65</v>
      </c>
      <c r="X47">
        <v>40.83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28.594000000000001</v>
      </c>
      <c r="AG47">
        <v>34.816800000000001</v>
      </c>
      <c r="AH47">
        <v>152.94049999999999</v>
      </c>
      <c r="AI47">
        <v>43.281999999999996</v>
      </c>
      <c r="AJ47">
        <v>0</v>
      </c>
      <c r="AK47">
        <v>50.5062</v>
      </c>
      <c r="AL47">
        <v>79.364599999999996</v>
      </c>
      <c r="AM47">
        <v>15.996</v>
      </c>
      <c r="AN47">
        <v>0.91823999999999995</v>
      </c>
      <c r="AO47">
        <v>27.93</v>
      </c>
      <c r="AP47">
        <v>11.529</v>
      </c>
      <c r="AQ47">
        <v>31.122</v>
      </c>
      <c r="AR47">
        <v>49.128</v>
      </c>
      <c r="AS47">
        <v>32.419319999999999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63.280000000000008</v>
      </c>
      <c r="BA47">
        <f t="shared" si="1"/>
        <v>1778.986909</v>
      </c>
      <c r="BB47">
        <v>44</v>
      </c>
      <c r="BD47">
        <v>16.05</v>
      </c>
      <c r="BE47">
        <v>7.64</v>
      </c>
      <c r="BF47">
        <v>2.0099999999999998</v>
      </c>
      <c r="BG47">
        <v>4.08</v>
      </c>
      <c r="BH47">
        <v>5.7</v>
      </c>
      <c r="BI47">
        <v>7.17</v>
      </c>
      <c r="BJ47">
        <v>3.11</v>
      </c>
      <c r="BK47">
        <v>3.32</v>
      </c>
      <c r="BL47">
        <v>0.97</v>
      </c>
      <c r="BM47">
        <v>0</v>
      </c>
      <c r="BN47">
        <v>0.51</v>
      </c>
      <c r="BO47">
        <v>6.79</v>
      </c>
      <c r="BP47">
        <v>0</v>
      </c>
      <c r="BQ47">
        <v>4.42</v>
      </c>
      <c r="BR47">
        <v>1.0900000000000001</v>
      </c>
      <c r="BS47">
        <v>0.42</v>
      </c>
      <c r="BT47">
        <v>0</v>
      </c>
      <c r="BU47">
        <v>0</v>
      </c>
      <c r="BV47">
        <v>0</v>
      </c>
      <c r="BW47">
        <f t="shared" si="2"/>
        <v>63.280000000000008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357.97758199999998</v>
      </c>
      <c r="M48">
        <v>43.648457000000001</v>
      </c>
      <c r="N48">
        <v>60.508890999999998</v>
      </c>
      <c r="O48">
        <v>53.976042999999997</v>
      </c>
      <c r="P48">
        <v>70.926500000000004</v>
      </c>
      <c r="Q48">
        <v>11.203929</v>
      </c>
      <c r="R48">
        <v>22.305063000000001</v>
      </c>
      <c r="S48">
        <v>0</v>
      </c>
      <c r="T48">
        <v>0</v>
      </c>
      <c r="U48">
        <v>275.625</v>
      </c>
      <c r="V48">
        <v>0</v>
      </c>
      <c r="W48">
        <v>11.65</v>
      </c>
      <c r="X48">
        <v>40.83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28.594000000000001</v>
      </c>
      <c r="AG48">
        <v>34.816800000000001</v>
      </c>
      <c r="AH48">
        <v>152.94049999999999</v>
      </c>
      <c r="AI48">
        <v>43.281999999999996</v>
      </c>
      <c r="AJ48">
        <v>0</v>
      </c>
      <c r="AK48">
        <v>50.5062</v>
      </c>
      <c r="AL48">
        <v>79.364599999999996</v>
      </c>
      <c r="AM48">
        <v>15.996</v>
      </c>
      <c r="AN48">
        <v>0.91823999999999995</v>
      </c>
      <c r="AO48">
        <v>27.93</v>
      </c>
      <c r="AP48">
        <v>11.529</v>
      </c>
      <c r="AQ48">
        <v>31.122</v>
      </c>
      <c r="AR48">
        <v>49.128</v>
      </c>
      <c r="AS48">
        <v>32.419319999999999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63.280000000000008</v>
      </c>
      <c r="BA48">
        <f t="shared" si="1"/>
        <v>1778.986909</v>
      </c>
      <c r="BB48">
        <v>45</v>
      </c>
      <c r="BD48">
        <v>16.05</v>
      </c>
      <c r="BE48">
        <v>7.64</v>
      </c>
      <c r="BF48">
        <v>2.0099999999999998</v>
      </c>
      <c r="BG48">
        <v>4.08</v>
      </c>
      <c r="BH48">
        <v>5.7</v>
      </c>
      <c r="BI48">
        <v>7.17</v>
      </c>
      <c r="BJ48">
        <v>3.11</v>
      </c>
      <c r="BK48">
        <v>3.32</v>
      </c>
      <c r="BL48">
        <v>0.97</v>
      </c>
      <c r="BM48">
        <v>0</v>
      </c>
      <c r="BN48">
        <v>0.51</v>
      </c>
      <c r="BO48">
        <v>6.79</v>
      </c>
      <c r="BP48">
        <v>0</v>
      </c>
      <c r="BQ48">
        <v>4.42</v>
      </c>
      <c r="BR48">
        <v>1.0900000000000001</v>
      </c>
      <c r="BS48">
        <v>0.42</v>
      </c>
      <c r="BT48">
        <v>0</v>
      </c>
      <c r="BU48">
        <v>0</v>
      </c>
      <c r="BV48">
        <v>0</v>
      </c>
      <c r="BW48">
        <f t="shared" si="2"/>
        <v>63.280000000000008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357.97758199999998</v>
      </c>
      <c r="M49">
        <v>44.535598</v>
      </c>
      <c r="N49">
        <v>61.594105999999996</v>
      </c>
      <c r="O49">
        <v>58.906847999999997</v>
      </c>
      <c r="P49">
        <v>70.926500000000004</v>
      </c>
      <c r="Q49">
        <v>9.7242470000000001</v>
      </c>
      <c r="R49">
        <v>22.305063000000001</v>
      </c>
      <c r="S49">
        <v>0</v>
      </c>
      <c r="T49">
        <v>0</v>
      </c>
      <c r="U49">
        <v>256.28331800000001</v>
      </c>
      <c r="V49">
        <v>0</v>
      </c>
      <c r="W49">
        <v>11.65</v>
      </c>
      <c r="X49">
        <v>40.83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28.594000000000001</v>
      </c>
      <c r="AG49">
        <v>34.816800000000001</v>
      </c>
      <c r="AH49">
        <v>152.94049999999999</v>
      </c>
      <c r="AI49">
        <v>43.281999999999996</v>
      </c>
      <c r="AJ49">
        <v>0</v>
      </c>
      <c r="AK49">
        <v>50.5062</v>
      </c>
      <c r="AL49">
        <v>79.364599999999996</v>
      </c>
      <c r="AM49">
        <v>15.996</v>
      </c>
      <c r="AN49">
        <v>0.91823999999999995</v>
      </c>
      <c r="AO49">
        <v>27.93</v>
      </c>
      <c r="AP49">
        <v>11.529</v>
      </c>
      <c r="AQ49">
        <v>46.683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63.210000000000008</v>
      </c>
      <c r="BA49">
        <f t="shared" si="1"/>
        <v>1780.0377690000003</v>
      </c>
      <c r="BB49">
        <v>46</v>
      </c>
      <c r="BD49">
        <v>16.05</v>
      </c>
      <c r="BE49">
        <v>7.64</v>
      </c>
      <c r="BF49">
        <v>2.0099999999999998</v>
      </c>
      <c r="BG49">
        <v>4.08</v>
      </c>
      <c r="BH49">
        <v>5.7</v>
      </c>
      <c r="BI49">
        <v>7.17</v>
      </c>
      <c r="BJ49">
        <v>3.11</v>
      </c>
      <c r="BK49">
        <v>3.32</v>
      </c>
      <c r="BL49">
        <v>0.97</v>
      </c>
      <c r="BM49">
        <v>0</v>
      </c>
      <c r="BN49">
        <v>0.51</v>
      </c>
      <c r="BO49">
        <v>6.79</v>
      </c>
      <c r="BP49">
        <v>0</v>
      </c>
      <c r="BQ49">
        <v>4.42</v>
      </c>
      <c r="BR49">
        <v>1.0900000000000001</v>
      </c>
      <c r="BS49">
        <v>0.35</v>
      </c>
      <c r="BT49">
        <v>0</v>
      </c>
      <c r="BU49">
        <v>0</v>
      </c>
      <c r="BV49">
        <v>0</v>
      </c>
      <c r="BW49">
        <f t="shared" si="2"/>
        <v>63.210000000000008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357.97758199999998</v>
      </c>
      <c r="M50">
        <v>44.535598</v>
      </c>
      <c r="N50">
        <v>61.594105999999996</v>
      </c>
      <c r="O50">
        <v>58.906847999999997</v>
      </c>
      <c r="P50">
        <v>70.926500000000004</v>
      </c>
      <c r="Q50">
        <v>9.7242470000000001</v>
      </c>
      <c r="R50">
        <v>22.305063000000001</v>
      </c>
      <c r="S50">
        <v>0</v>
      </c>
      <c r="T50">
        <v>0</v>
      </c>
      <c r="U50">
        <v>237.66033999999999</v>
      </c>
      <c r="V50">
        <v>0</v>
      </c>
      <c r="W50">
        <v>11.65</v>
      </c>
      <c r="X50">
        <v>40.83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28.594000000000001</v>
      </c>
      <c r="AG50">
        <v>34.816800000000001</v>
      </c>
      <c r="AH50">
        <v>152.94049999999999</v>
      </c>
      <c r="AI50">
        <v>43.281999999999996</v>
      </c>
      <c r="AJ50">
        <v>0</v>
      </c>
      <c r="AK50">
        <v>50.5062</v>
      </c>
      <c r="AL50">
        <v>79.364599999999996</v>
      </c>
      <c r="AM50">
        <v>15.996</v>
      </c>
      <c r="AN50">
        <v>0.91823999999999995</v>
      </c>
      <c r="AO50">
        <v>27.93</v>
      </c>
      <c r="AP50">
        <v>11.529</v>
      </c>
      <c r="AQ50">
        <v>46.683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63.180000000000007</v>
      </c>
      <c r="BA50">
        <f t="shared" si="1"/>
        <v>1761.384791</v>
      </c>
      <c r="BB50">
        <v>47</v>
      </c>
      <c r="BD50">
        <v>16.05</v>
      </c>
      <c r="BE50">
        <v>7.64</v>
      </c>
      <c r="BF50">
        <v>2.0099999999999998</v>
      </c>
      <c r="BG50">
        <v>4.08</v>
      </c>
      <c r="BH50">
        <v>5.7</v>
      </c>
      <c r="BI50">
        <v>7.17</v>
      </c>
      <c r="BJ50">
        <v>3.11</v>
      </c>
      <c r="BK50">
        <v>3.32</v>
      </c>
      <c r="BL50">
        <v>0.97</v>
      </c>
      <c r="BM50">
        <v>0</v>
      </c>
      <c r="BN50">
        <v>0.51</v>
      </c>
      <c r="BO50">
        <v>6.79</v>
      </c>
      <c r="BP50">
        <v>0</v>
      </c>
      <c r="BQ50">
        <v>4.42</v>
      </c>
      <c r="BR50">
        <v>1.0900000000000001</v>
      </c>
      <c r="BS50">
        <v>0.32</v>
      </c>
      <c r="BT50">
        <v>0</v>
      </c>
      <c r="BU50">
        <v>0</v>
      </c>
      <c r="BV50">
        <v>0</v>
      </c>
      <c r="BW50">
        <f t="shared" si="2"/>
        <v>63.180000000000007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357.97758199999998</v>
      </c>
      <c r="M51">
        <v>48.401940000000003</v>
      </c>
      <c r="N51">
        <v>60.888018000000002</v>
      </c>
      <c r="O51">
        <v>65.924468000000005</v>
      </c>
      <c r="P51">
        <v>70.666499999999999</v>
      </c>
      <c r="Q51">
        <v>11.203929</v>
      </c>
      <c r="R51">
        <v>22.305063000000001</v>
      </c>
      <c r="S51">
        <v>0</v>
      </c>
      <c r="T51">
        <v>0</v>
      </c>
      <c r="U51">
        <v>222.16517300000001</v>
      </c>
      <c r="V51">
        <v>0</v>
      </c>
      <c r="W51">
        <v>6.65</v>
      </c>
      <c r="X51">
        <v>35.83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28.594000000000001</v>
      </c>
      <c r="AG51">
        <v>35.0304</v>
      </c>
      <c r="AH51">
        <v>152.94049999999999</v>
      </c>
      <c r="AI51">
        <v>42.009</v>
      </c>
      <c r="AJ51">
        <v>0</v>
      </c>
      <c r="AK51">
        <v>50.5062</v>
      </c>
      <c r="AL51">
        <v>79.364599999999996</v>
      </c>
      <c r="AM51">
        <v>15.996</v>
      </c>
      <c r="AN51">
        <v>0.91823999999999995</v>
      </c>
      <c r="AO51">
        <v>28.518000000000001</v>
      </c>
      <c r="AP51">
        <v>11.529</v>
      </c>
      <c r="AQ51">
        <v>46.683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63.220000000000006</v>
      </c>
      <c r="BA51">
        <f t="shared" si="1"/>
        <v>1746.8557800000001</v>
      </c>
      <c r="BB51">
        <v>48</v>
      </c>
      <c r="BD51">
        <v>16.05</v>
      </c>
      <c r="BE51">
        <v>7.64</v>
      </c>
      <c r="BF51">
        <v>2.0099999999999998</v>
      </c>
      <c r="BG51">
        <v>4.08</v>
      </c>
      <c r="BH51">
        <v>5.7</v>
      </c>
      <c r="BI51">
        <v>7.17</v>
      </c>
      <c r="BJ51">
        <v>3.11</v>
      </c>
      <c r="BK51">
        <v>3.32</v>
      </c>
      <c r="BL51">
        <v>0.97</v>
      </c>
      <c r="BM51">
        <v>0</v>
      </c>
      <c r="BN51">
        <v>0.51</v>
      </c>
      <c r="BO51">
        <v>6.79</v>
      </c>
      <c r="BP51">
        <v>0</v>
      </c>
      <c r="BQ51">
        <v>4.42</v>
      </c>
      <c r="BR51">
        <v>1.0900000000000001</v>
      </c>
      <c r="BS51">
        <v>0.36</v>
      </c>
      <c r="BT51">
        <v>0</v>
      </c>
      <c r="BU51">
        <v>0</v>
      </c>
      <c r="BV51">
        <v>0</v>
      </c>
      <c r="BW51">
        <f t="shared" si="2"/>
        <v>63.220000000000006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357.97758199999998</v>
      </c>
      <c r="M52">
        <v>48.401940000000003</v>
      </c>
      <c r="N52">
        <v>60.888018000000002</v>
      </c>
      <c r="O52">
        <v>62.265922000000003</v>
      </c>
      <c r="P52">
        <v>67.884146999999999</v>
      </c>
      <c r="Q52">
        <v>11.203929</v>
      </c>
      <c r="R52">
        <v>22.305063000000001</v>
      </c>
      <c r="S52">
        <v>0</v>
      </c>
      <c r="T52">
        <v>0</v>
      </c>
      <c r="U52">
        <v>207.31128799999999</v>
      </c>
      <c r="V52">
        <v>0</v>
      </c>
      <c r="W52">
        <v>6.65</v>
      </c>
      <c r="X52">
        <v>35.83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28.594000000000001</v>
      </c>
      <c r="AG52">
        <v>35.0304</v>
      </c>
      <c r="AH52">
        <v>152.94049999999999</v>
      </c>
      <c r="AI52">
        <v>42.009</v>
      </c>
      <c r="AJ52">
        <v>0</v>
      </c>
      <c r="AK52">
        <v>50.5062</v>
      </c>
      <c r="AL52">
        <v>79.364599999999996</v>
      </c>
      <c r="AM52">
        <v>15.996</v>
      </c>
      <c r="AN52">
        <v>0.91823999999999995</v>
      </c>
      <c r="AO52">
        <v>28.518000000000001</v>
      </c>
      <c r="AP52">
        <v>11.529</v>
      </c>
      <c r="AQ52">
        <v>46.683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63.220000000000006</v>
      </c>
      <c r="BA52">
        <f t="shared" si="1"/>
        <v>1725.5609960000004</v>
      </c>
      <c r="BB52">
        <v>49</v>
      </c>
      <c r="BD52">
        <v>16.05</v>
      </c>
      <c r="BE52">
        <v>7.64</v>
      </c>
      <c r="BF52">
        <v>2.0099999999999998</v>
      </c>
      <c r="BG52">
        <v>4.08</v>
      </c>
      <c r="BH52">
        <v>5.7</v>
      </c>
      <c r="BI52">
        <v>7.17</v>
      </c>
      <c r="BJ52">
        <v>3.11</v>
      </c>
      <c r="BK52">
        <v>3.32</v>
      </c>
      <c r="BL52">
        <v>0.97</v>
      </c>
      <c r="BM52">
        <v>0</v>
      </c>
      <c r="BN52">
        <v>0.51</v>
      </c>
      <c r="BO52">
        <v>6.79</v>
      </c>
      <c r="BP52">
        <v>0</v>
      </c>
      <c r="BQ52">
        <v>4.42</v>
      </c>
      <c r="BR52">
        <v>1.0900000000000001</v>
      </c>
      <c r="BS52">
        <v>0.36</v>
      </c>
      <c r="BT52">
        <v>0</v>
      </c>
      <c r="BU52">
        <v>0</v>
      </c>
      <c r="BV52">
        <v>0</v>
      </c>
      <c r="BW52">
        <f t="shared" si="2"/>
        <v>63.220000000000006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357.97758199999998</v>
      </c>
      <c r="M53">
        <v>48.401940000000003</v>
      </c>
      <c r="N53">
        <v>63.413594000000003</v>
      </c>
      <c r="O53">
        <v>60.656865000000003</v>
      </c>
      <c r="P53">
        <v>67.884146999999999</v>
      </c>
      <c r="Q53">
        <v>11.197754</v>
      </c>
      <c r="R53">
        <v>22.305063000000001</v>
      </c>
      <c r="S53">
        <v>0</v>
      </c>
      <c r="T53">
        <v>0</v>
      </c>
      <c r="U53">
        <v>191.64157700000001</v>
      </c>
      <c r="V53">
        <v>0</v>
      </c>
      <c r="W53">
        <v>6.65</v>
      </c>
      <c r="X53">
        <v>35.83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28.594000000000001</v>
      </c>
      <c r="AG53">
        <v>35.0304</v>
      </c>
      <c r="AH53">
        <v>152.94049999999999</v>
      </c>
      <c r="AI53">
        <v>42.009</v>
      </c>
      <c r="AJ53">
        <v>0</v>
      </c>
      <c r="AK53">
        <v>50.5062</v>
      </c>
      <c r="AL53">
        <v>79.364599999999996</v>
      </c>
      <c r="AM53">
        <v>15.996</v>
      </c>
      <c r="AN53">
        <v>0.91823999999999995</v>
      </c>
      <c r="AO53">
        <v>28.518000000000001</v>
      </c>
      <c r="AP53">
        <v>12.169499999999999</v>
      </c>
      <c r="AQ53">
        <v>46.683</v>
      </c>
      <c r="AR53">
        <v>49.128</v>
      </c>
      <c r="AS53">
        <v>32.01576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63.220000000000006</v>
      </c>
      <c r="BA53">
        <f t="shared" si="1"/>
        <v>1711.5605060000003</v>
      </c>
      <c r="BB53">
        <v>50</v>
      </c>
      <c r="BD53">
        <v>16.05</v>
      </c>
      <c r="BE53">
        <v>7.64</v>
      </c>
      <c r="BF53">
        <v>2.0099999999999998</v>
      </c>
      <c r="BG53">
        <v>4.08</v>
      </c>
      <c r="BH53">
        <v>5.7</v>
      </c>
      <c r="BI53">
        <v>7.17</v>
      </c>
      <c r="BJ53">
        <v>3.11</v>
      </c>
      <c r="BK53">
        <v>3.32</v>
      </c>
      <c r="BL53">
        <v>0.97</v>
      </c>
      <c r="BM53">
        <v>0</v>
      </c>
      <c r="BN53">
        <v>0.51</v>
      </c>
      <c r="BO53">
        <v>6.79</v>
      </c>
      <c r="BP53">
        <v>0</v>
      </c>
      <c r="BQ53">
        <v>4.42</v>
      </c>
      <c r="BR53">
        <v>1.0900000000000001</v>
      </c>
      <c r="BS53">
        <v>0.36</v>
      </c>
      <c r="BT53">
        <v>0</v>
      </c>
      <c r="BU53">
        <v>0</v>
      </c>
      <c r="BV53">
        <v>0</v>
      </c>
      <c r="BW53">
        <f t="shared" si="2"/>
        <v>63.220000000000006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357.97758199999998</v>
      </c>
      <c r="M54">
        <v>48.401940000000003</v>
      </c>
      <c r="N54">
        <v>63.413594000000003</v>
      </c>
      <c r="O54">
        <v>60.656865000000003</v>
      </c>
      <c r="P54">
        <v>67.884146999999999</v>
      </c>
      <c r="Q54">
        <v>11.197754</v>
      </c>
      <c r="R54">
        <v>22.305063000000001</v>
      </c>
      <c r="S54">
        <v>0</v>
      </c>
      <c r="T54">
        <v>0</v>
      </c>
      <c r="U54">
        <v>177.07719299999999</v>
      </c>
      <c r="V54">
        <v>0</v>
      </c>
      <c r="W54">
        <v>6.65</v>
      </c>
      <c r="X54">
        <v>35.83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28.594000000000001</v>
      </c>
      <c r="AG54">
        <v>35.0304</v>
      </c>
      <c r="AH54">
        <v>152.94049999999999</v>
      </c>
      <c r="AI54">
        <v>42.009</v>
      </c>
      <c r="AJ54">
        <v>0</v>
      </c>
      <c r="AK54">
        <v>50.5062</v>
      </c>
      <c r="AL54">
        <v>79.364599999999996</v>
      </c>
      <c r="AM54">
        <v>15.996</v>
      </c>
      <c r="AN54">
        <v>0.91823999999999995</v>
      </c>
      <c r="AO54">
        <v>28.518000000000001</v>
      </c>
      <c r="AP54">
        <v>12.169499999999999</v>
      </c>
      <c r="AQ54">
        <v>46.683</v>
      </c>
      <c r="AR54">
        <v>49.128</v>
      </c>
      <c r="AS54">
        <v>32.01576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63.070000000000007</v>
      </c>
      <c r="BA54">
        <f t="shared" si="1"/>
        <v>1696.8461219999999</v>
      </c>
      <c r="BB54">
        <v>51</v>
      </c>
      <c r="BD54">
        <v>16.05</v>
      </c>
      <c r="BE54">
        <v>7.64</v>
      </c>
      <c r="BF54">
        <v>2.0099999999999998</v>
      </c>
      <c r="BG54">
        <v>4.08</v>
      </c>
      <c r="BH54">
        <v>5.7</v>
      </c>
      <c r="BI54">
        <v>7.17</v>
      </c>
      <c r="BJ54">
        <v>3.11</v>
      </c>
      <c r="BK54">
        <v>3.2</v>
      </c>
      <c r="BL54">
        <v>0.94</v>
      </c>
      <c r="BM54">
        <v>0</v>
      </c>
      <c r="BN54">
        <v>0.51</v>
      </c>
      <c r="BO54">
        <v>6.79</v>
      </c>
      <c r="BP54">
        <v>0</v>
      </c>
      <c r="BQ54">
        <v>4.42</v>
      </c>
      <c r="BR54">
        <v>1.0900000000000001</v>
      </c>
      <c r="BS54">
        <v>0.36</v>
      </c>
      <c r="BT54">
        <v>0</v>
      </c>
      <c r="BU54">
        <v>0</v>
      </c>
      <c r="BV54">
        <v>0</v>
      </c>
      <c r="BW54">
        <f t="shared" si="2"/>
        <v>63.070000000000007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357.97758199999998</v>
      </c>
      <c r="M55">
        <v>47.293875</v>
      </c>
      <c r="N55">
        <v>62.142831999999999</v>
      </c>
      <c r="O55">
        <v>60.656865000000003</v>
      </c>
      <c r="P55">
        <v>68.592417999999995</v>
      </c>
      <c r="Q55">
        <v>11.197754</v>
      </c>
      <c r="R55">
        <v>22.305063000000001</v>
      </c>
      <c r="S55">
        <v>0</v>
      </c>
      <c r="T55">
        <v>0</v>
      </c>
      <c r="U55">
        <v>221.9316</v>
      </c>
      <c r="V55">
        <v>0</v>
      </c>
      <c r="W55">
        <v>6.65</v>
      </c>
      <c r="X55">
        <v>35.83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28.594000000000001</v>
      </c>
      <c r="AG55">
        <v>35.244</v>
      </c>
      <c r="AH55">
        <v>152.94049999999999</v>
      </c>
      <c r="AI55">
        <v>42.009</v>
      </c>
      <c r="AJ55">
        <v>0</v>
      </c>
      <c r="AK55">
        <v>50.5062</v>
      </c>
      <c r="AL55">
        <v>79.364599999999996</v>
      </c>
      <c r="AM55">
        <v>15.996</v>
      </c>
      <c r="AN55">
        <v>0.91823999999999995</v>
      </c>
      <c r="AO55">
        <v>28.518000000000001</v>
      </c>
      <c r="AP55">
        <v>12.169499999999999</v>
      </c>
      <c r="AQ55">
        <v>46.683</v>
      </c>
      <c r="AR55">
        <v>49.128</v>
      </c>
      <c r="AS55">
        <v>32.01576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63.070000000000007</v>
      </c>
      <c r="BA55">
        <f t="shared" si="1"/>
        <v>1740.2435729999997</v>
      </c>
      <c r="BB55">
        <v>52</v>
      </c>
      <c r="BD55">
        <v>16.05</v>
      </c>
      <c r="BE55">
        <v>7.64</v>
      </c>
      <c r="BF55">
        <v>2.0099999999999998</v>
      </c>
      <c r="BG55">
        <v>4.08</v>
      </c>
      <c r="BH55">
        <v>5.7</v>
      </c>
      <c r="BI55">
        <v>7.17</v>
      </c>
      <c r="BJ55">
        <v>3.11</v>
      </c>
      <c r="BK55">
        <v>3.2</v>
      </c>
      <c r="BL55">
        <v>0.94</v>
      </c>
      <c r="BM55">
        <v>0</v>
      </c>
      <c r="BN55">
        <v>0.51</v>
      </c>
      <c r="BO55">
        <v>6.79</v>
      </c>
      <c r="BP55">
        <v>0</v>
      </c>
      <c r="BQ55">
        <v>4.42</v>
      </c>
      <c r="BR55">
        <v>1.0900000000000001</v>
      </c>
      <c r="BS55">
        <v>0.36</v>
      </c>
      <c r="BT55">
        <v>0</v>
      </c>
      <c r="BU55">
        <v>0</v>
      </c>
      <c r="BV55">
        <v>0</v>
      </c>
      <c r="BW55">
        <f t="shared" si="2"/>
        <v>63.070000000000007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357.97758199999998</v>
      </c>
      <c r="M56">
        <v>47.293875</v>
      </c>
      <c r="N56">
        <v>62.142831999999999</v>
      </c>
      <c r="O56">
        <v>60.656865000000003</v>
      </c>
      <c r="P56">
        <v>68.592417999999995</v>
      </c>
      <c r="Q56">
        <v>11.197754</v>
      </c>
      <c r="R56">
        <v>22.305063000000001</v>
      </c>
      <c r="S56">
        <v>0</v>
      </c>
      <c r="T56">
        <v>0</v>
      </c>
      <c r="U56">
        <v>221.9316</v>
      </c>
      <c r="V56">
        <v>0</v>
      </c>
      <c r="W56">
        <v>6.65</v>
      </c>
      <c r="X56">
        <v>35.83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28.594000000000001</v>
      </c>
      <c r="AG56">
        <v>35.244</v>
      </c>
      <c r="AH56">
        <v>152.94049999999999</v>
      </c>
      <c r="AI56">
        <v>42.009</v>
      </c>
      <c r="AJ56">
        <v>0</v>
      </c>
      <c r="AK56">
        <v>50.5062</v>
      </c>
      <c r="AL56">
        <v>79.364599999999996</v>
      </c>
      <c r="AM56">
        <v>15.996</v>
      </c>
      <c r="AN56">
        <v>0.91823999999999995</v>
      </c>
      <c r="AO56">
        <v>28.518000000000001</v>
      </c>
      <c r="AP56">
        <v>12.169499999999999</v>
      </c>
      <c r="AQ56">
        <v>46.683</v>
      </c>
      <c r="AR56">
        <v>49.128</v>
      </c>
      <c r="AS56">
        <v>32.01576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63.070000000000007</v>
      </c>
      <c r="BA56">
        <f t="shared" si="1"/>
        <v>1740.2435729999997</v>
      </c>
      <c r="BB56">
        <v>53</v>
      </c>
      <c r="BD56">
        <v>16.05</v>
      </c>
      <c r="BE56">
        <v>7.64</v>
      </c>
      <c r="BF56">
        <v>2.0099999999999998</v>
      </c>
      <c r="BG56">
        <v>4.08</v>
      </c>
      <c r="BH56">
        <v>5.7</v>
      </c>
      <c r="BI56">
        <v>7.17</v>
      </c>
      <c r="BJ56">
        <v>3.11</v>
      </c>
      <c r="BK56">
        <v>3.2</v>
      </c>
      <c r="BL56">
        <v>0.94</v>
      </c>
      <c r="BM56">
        <v>0</v>
      </c>
      <c r="BN56">
        <v>0.51</v>
      </c>
      <c r="BO56">
        <v>6.79</v>
      </c>
      <c r="BP56">
        <v>0</v>
      </c>
      <c r="BQ56">
        <v>4.42</v>
      </c>
      <c r="BR56">
        <v>1.0900000000000001</v>
      </c>
      <c r="BS56">
        <v>0.36</v>
      </c>
      <c r="BT56">
        <v>0</v>
      </c>
      <c r="BU56">
        <v>0</v>
      </c>
      <c r="BV56">
        <v>0</v>
      </c>
      <c r="BW56">
        <f t="shared" si="2"/>
        <v>63.070000000000007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357.97758199999998</v>
      </c>
      <c r="M57">
        <v>48.553939</v>
      </c>
      <c r="N57">
        <v>63.358798</v>
      </c>
      <c r="O57">
        <v>62.479247000000001</v>
      </c>
      <c r="P57">
        <v>68.604140000000001</v>
      </c>
      <c r="Q57">
        <v>11.203929</v>
      </c>
      <c r="R57">
        <v>22.774871999999998</v>
      </c>
      <c r="S57">
        <v>0</v>
      </c>
      <c r="T57">
        <v>0</v>
      </c>
      <c r="U57">
        <v>221.9316</v>
      </c>
      <c r="V57">
        <v>0</v>
      </c>
      <c r="W57">
        <v>6.65</v>
      </c>
      <c r="X57">
        <v>25.83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28.594000000000001</v>
      </c>
      <c r="AG57">
        <v>35.244</v>
      </c>
      <c r="AH57">
        <v>152.94049999999999</v>
      </c>
      <c r="AI57">
        <v>42.009</v>
      </c>
      <c r="AJ57">
        <v>0</v>
      </c>
      <c r="AK57">
        <v>50.5062</v>
      </c>
      <c r="AL57">
        <v>80.177999999999997</v>
      </c>
      <c r="AM57">
        <v>15.996</v>
      </c>
      <c r="AN57">
        <v>0.91823999999999995</v>
      </c>
      <c r="AO57">
        <v>28.518000000000001</v>
      </c>
      <c r="AP57">
        <v>12.169499999999999</v>
      </c>
      <c r="AQ57">
        <v>46.683</v>
      </c>
      <c r="AR57">
        <v>49.128</v>
      </c>
      <c r="AS57">
        <v>32.284799999999997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63.070000000000007</v>
      </c>
      <c r="BA57">
        <f t="shared" si="1"/>
        <v>1736.1121309999996</v>
      </c>
      <c r="BB57">
        <v>54</v>
      </c>
      <c r="BD57">
        <v>16.05</v>
      </c>
      <c r="BE57">
        <v>7.64</v>
      </c>
      <c r="BF57">
        <v>2.0099999999999998</v>
      </c>
      <c r="BG57">
        <v>4.08</v>
      </c>
      <c r="BH57">
        <v>5.7</v>
      </c>
      <c r="BI57">
        <v>7.17</v>
      </c>
      <c r="BJ57">
        <v>3.11</v>
      </c>
      <c r="BK57">
        <v>3.2</v>
      </c>
      <c r="BL57">
        <v>0.94</v>
      </c>
      <c r="BM57">
        <v>0</v>
      </c>
      <c r="BN57">
        <v>0.51</v>
      </c>
      <c r="BO57">
        <v>6.79</v>
      </c>
      <c r="BP57">
        <v>0</v>
      </c>
      <c r="BQ57">
        <v>4.42</v>
      </c>
      <c r="BR57">
        <v>1.0900000000000001</v>
      </c>
      <c r="BS57">
        <v>0.36</v>
      </c>
      <c r="BT57">
        <v>0</v>
      </c>
      <c r="BU57">
        <v>0</v>
      </c>
      <c r="BV57">
        <v>0</v>
      </c>
      <c r="BW57">
        <f t="shared" si="2"/>
        <v>63.070000000000007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358.33598899999998</v>
      </c>
      <c r="M58">
        <v>48.553939</v>
      </c>
      <c r="N58">
        <v>63.926971000000002</v>
      </c>
      <c r="O58">
        <v>67.370981999999998</v>
      </c>
      <c r="P58">
        <v>86.666499999999999</v>
      </c>
      <c r="Q58">
        <v>11.203929</v>
      </c>
      <c r="R58">
        <v>22.774871999999998</v>
      </c>
      <c r="S58">
        <v>0</v>
      </c>
      <c r="T58">
        <v>0</v>
      </c>
      <c r="U58">
        <v>221.9316</v>
      </c>
      <c r="V58">
        <v>0</v>
      </c>
      <c r="W58">
        <v>6.65</v>
      </c>
      <c r="X58">
        <v>25.83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28.594000000000001</v>
      </c>
      <c r="AG58">
        <v>35.244</v>
      </c>
      <c r="AH58">
        <v>152.94049999999999</v>
      </c>
      <c r="AI58">
        <v>42.009</v>
      </c>
      <c r="AJ58">
        <v>0</v>
      </c>
      <c r="AK58">
        <v>50.5062</v>
      </c>
      <c r="AL58">
        <v>80.177999999999997</v>
      </c>
      <c r="AM58">
        <v>15.996</v>
      </c>
      <c r="AN58">
        <v>0.91823999999999995</v>
      </c>
      <c r="AO58">
        <v>28.518000000000001</v>
      </c>
      <c r="AP58">
        <v>12.169499999999999</v>
      </c>
      <c r="AQ58">
        <v>46.683</v>
      </c>
      <c r="AR58">
        <v>49.128</v>
      </c>
      <c r="AS58">
        <v>32.284799999999997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63.070000000000007</v>
      </c>
      <c r="BA58">
        <f t="shared" si="1"/>
        <v>1759.9928059999995</v>
      </c>
      <c r="BB58">
        <v>55</v>
      </c>
      <c r="BD58">
        <v>16.05</v>
      </c>
      <c r="BE58">
        <v>7.64</v>
      </c>
      <c r="BF58">
        <v>2.0099999999999998</v>
      </c>
      <c r="BG58">
        <v>4.08</v>
      </c>
      <c r="BH58">
        <v>5.7</v>
      </c>
      <c r="BI58">
        <v>7.17</v>
      </c>
      <c r="BJ58">
        <v>3.11</v>
      </c>
      <c r="BK58">
        <v>3.2</v>
      </c>
      <c r="BL58">
        <v>0.94</v>
      </c>
      <c r="BM58">
        <v>0</v>
      </c>
      <c r="BN58">
        <v>0.51</v>
      </c>
      <c r="BO58">
        <v>6.79</v>
      </c>
      <c r="BP58">
        <v>0</v>
      </c>
      <c r="BQ58">
        <v>4.42</v>
      </c>
      <c r="BR58">
        <v>1.0900000000000001</v>
      </c>
      <c r="BS58">
        <v>0.36</v>
      </c>
      <c r="BT58">
        <v>0</v>
      </c>
      <c r="BU58">
        <v>0</v>
      </c>
      <c r="BV58">
        <v>0</v>
      </c>
      <c r="BW58">
        <f t="shared" si="2"/>
        <v>63.070000000000007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358.33598899999998</v>
      </c>
      <c r="M59">
        <v>48.553939</v>
      </c>
      <c r="N59">
        <v>64.531170000000003</v>
      </c>
      <c r="O59">
        <v>65.906334000000001</v>
      </c>
      <c r="P59">
        <v>86.666499999999999</v>
      </c>
      <c r="Q59">
        <v>11.309687</v>
      </c>
      <c r="R59">
        <v>22.774871999999998</v>
      </c>
      <c r="S59">
        <v>0</v>
      </c>
      <c r="T59">
        <v>0</v>
      </c>
      <c r="U59">
        <v>242.81299999999999</v>
      </c>
      <c r="V59">
        <v>0</v>
      </c>
      <c r="W59">
        <v>6.65</v>
      </c>
      <c r="X59">
        <v>25.83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28.594000000000001</v>
      </c>
      <c r="AG59">
        <v>35.457599999999999</v>
      </c>
      <c r="AH59">
        <v>152.94049999999999</v>
      </c>
      <c r="AI59">
        <v>42.009</v>
      </c>
      <c r="AJ59">
        <v>0</v>
      </c>
      <c r="AK59">
        <v>50.5062</v>
      </c>
      <c r="AL59">
        <v>83.664000000000001</v>
      </c>
      <c r="AM59">
        <v>15.996</v>
      </c>
      <c r="AN59">
        <v>0.91823999999999995</v>
      </c>
      <c r="AO59">
        <v>28.518000000000001</v>
      </c>
      <c r="AP59">
        <v>11.529</v>
      </c>
      <c r="AQ59">
        <v>31.122</v>
      </c>
      <c r="AR59">
        <v>49.128</v>
      </c>
      <c r="AS59">
        <v>32.284799999999997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62.790000000000006</v>
      </c>
      <c r="BA59">
        <f t="shared" si="1"/>
        <v>1767.3376149999999</v>
      </c>
      <c r="BB59">
        <v>56</v>
      </c>
      <c r="BD59">
        <v>16.05</v>
      </c>
      <c r="BE59">
        <v>7.64</v>
      </c>
      <c r="BF59">
        <v>1.66</v>
      </c>
      <c r="BG59">
        <v>4.08</v>
      </c>
      <c r="BH59">
        <v>5.7</v>
      </c>
      <c r="BI59">
        <v>7.17</v>
      </c>
      <c r="BJ59">
        <v>3.11</v>
      </c>
      <c r="BK59">
        <v>3.2</v>
      </c>
      <c r="BL59">
        <v>0.94</v>
      </c>
      <c r="BM59">
        <v>0</v>
      </c>
      <c r="BN59">
        <v>0.51</v>
      </c>
      <c r="BO59">
        <v>6.79</v>
      </c>
      <c r="BP59">
        <v>0</v>
      </c>
      <c r="BQ59">
        <v>4.42</v>
      </c>
      <c r="BR59">
        <v>1.0900000000000001</v>
      </c>
      <c r="BS59">
        <v>0.43</v>
      </c>
      <c r="BT59">
        <v>0</v>
      </c>
      <c r="BU59">
        <v>0</v>
      </c>
      <c r="BV59">
        <v>0</v>
      </c>
      <c r="BW59">
        <f t="shared" si="2"/>
        <v>62.790000000000006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358.33598899999998</v>
      </c>
      <c r="M60">
        <v>48.553939</v>
      </c>
      <c r="N60">
        <v>63.344161</v>
      </c>
      <c r="O60">
        <v>93.406800000000004</v>
      </c>
      <c r="P60">
        <v>87.459500000000006</v>
      </c>
      <c r="Q60">
        <v>11.309687</v>
      </c>
      <c r="R60">
        <v>22.774871999999998</v>
      </c>
      <c r="S60">
        <v>0</v>
      </c>
      <c r="T60">
        <v>0</v>
      </c>
      <c r="U60">
        <v>242.81299999999999</v>
      </c>
      <c r="V60">
        <v>0</v>
      </c>
      <c r="W60">
        <v>6.65</v>
      </c>
      <c r="X60">
        <v>25.83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28.594000000000001</v>
      </c>
      <c r="AG60">
        <v>35.457599999999999</v>
      </c>
      <c r="AH60">
        <v>152.94049999999999</v>
      </c>
      <c r="AI60">
        <v>42.009</v>
      </c>
      <c r="AJ60">
        <v>0</v>
      </c>
      <c r="AK60">
        <v>50.5062</v>
      </c>
      <c r="AL60">
        <v>83.664000000000001</v>
      </c>
      <c r="AM60">
        <v>15.996</v>
      </c>
      <c r="AN60">
        <v>0.91823999999999995</v>
      </c>
      <c r="AO60">
        <v>28.518000000000001</v>
      </c>
      <c r="AP60">
        <v>11.529</v>
      </c>
      <c r="AQ60">
        <v>15.561</v>
      </c>
      <c r="AR60">
        <v>49.128</v>
      </c>
      <c r="AS60">
        <v>32.284799999999997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62.810000000000009</v>
      </c>
      <c r="BA60">
        <f t="shared" si="1"/>
        <v>1778.9030719999996</v>
      </c>
      <c r="BB60">
        <v>57</v>
      </c>
      <c r="BD60">
        <v>16.05</v>
      </c>
      <c r="BE60">
        <v>7.64</v>
      </c>
      <c r="BF60">
        <v>1.66</v>
      </c>
      <c r="BG60">
        <v>4.08</v>
      </c>
      <c r="BH60">
        <v>5.7</v>
      </c>
      <c r="BI60">
        <v>7.17</v>
      </c>
      <c r="BJ60">
        <v>3.11</v>
      </c>
      <c r="BK60">
        <v>3.2</v>
      </c>
      <c r="BL60">
        <v>0.94</v>
      </c>
      <c r="BM60">
        <v>0</v>
      </c>
      <c r="BN60">
        <v>0.51</v>
      </c>
      <c r="BO60">
        <v>6.79</v>
      </c>
      <c r="BP60">
        <v>0</v>
      </c>
      <c r="BQ60">
        <v>4.42</v>
      </c>
      <c r="BR60">
        <v>1.0900000000000001</v>
      </c>
      <c r="BS60">
        <v>0.45</v>
      </c>
      <c r="BT60">
        <v>0</v>
      </c>
      <c r="BU60">
        <v>0</v>
      </c>
      <c r="BV60">
        <v>0</v>
      </c>
      <c r="BW60">
        <f t="shared" si="2"/>
        <v>62.810000000000009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357.97758199999998</v>
      </c>
      <c r="M61">
        <v>48.553939</v>
      </c>
      <c r="N61">
        <v>70.004999999999995</v>
      </c>
      <c r="O61">
        <v>123.66562500000001</v>
      </c>
      <c r="P61">
        <v>100.7835</v>
      </c>
      <c r="Q61">
        <v>11.352513999999999</v>
      </c>
      <c r="R61">
        <v>22.788993000000001</v>
      </c>
      <c r="S61">
        <v>0</v>
      </c>
      <c r="T61">
        <v>0</v>
      </c>
      <c r="U61">
        <v>221.05799999999999</v>
      </c>
      <c r="V61">
        <v>0</v>
      </c>
      <c r="W61">
        <v>6.02</v>
      </c>
      <c r="X61">
        <v>25.05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28.594000000000001</v>
      </c>
      <c r="AG61">
        <v>35.457599999999999</v>
      </c>
      <c r="AH61">
        <v>152.94049999999999</v>
      </c>
      <c r="AI61">
        <v>42.009</v>
      </c>
      <c r="AJ61">
        <v>0</v>
      </c>
      <c r="AK61">
        <v>50.5062</v>
      </c>
      <c r="AL61">
        <v>83.664000000000001</v>
      </c>
      <c r="AM61">
        <v>15.996</v>
      </c>
      <c r="AN61">
        <v>0.91823999999999995</v>
      </c>
      <c r="AO61">
        <v>28.518000000000001</v>
      </c>
      <c r="AP61">
        <v>12.169499999999999</v>
      </c>
      <c r="AQ61">
        <v>15.561</v>
      </c>
      <c r="AR61">
        <v>49.128</v>
      </c>
      <c r="AS61">
        <v>32.284799999999997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62.810000000000009</v>
      </c>
      <c r="BA61">
        <f t="shared" si="1"/>
        <v>1806.3207769999995</v>
      </c>
      <c r="BB61">
        <v>58</v>
      </c>
      <c r="BD61">
        <v>16.05</v>
      </c>
      <c r="BE61">
        <v>7.64</v>
      </c>
      <c r="BF61">
        <v>1.66</v>
      </c>
      <c r="BG61">
        <v>4.08</v>
      </c>
      <c r="BH61">
        <v>5.7</v>
      </c>
      <c r="BI61">
        <v>7.17</v>
      </c>
      <c r="BJ61">
        <v>3.11</v>
      </c>
      <c r="BK61">
        <v>3.2</v>
      </c>
      <c r="BL61">
        <v>0.94</v>
      </c>
      <c r="BM61">
        <v>0</v>
      </c>
      <c r="BN61">
        <v>0.51</v>
      </c>
      <c r="BO61">
        <v>6.79</v>
      </c>
      <c r="BP61">
        <v>0</v>
      </c>
      <c r="BQ61">
        <v>4.42</v>
      </c>
      <c r="BR61">
        <v>1.0900000000000001</v>
      </c>
      <c r="BS61">
        <v>0.45</v>
      </c>
      <c r="BT61">
        <v>0</v>
      </c>
      <c r="BU61">
        <v>0</v>
      </c>
      <c r="BV61">
        <v>0</v>
      </c>
      <c r="BW61">
        <f t="shared" si="2"/>
        <v>62.810000000000009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357.97758199999998</v>
      </c>
      <c r="M62">
        <v>48.553939</v>
      </c>
      <c r="N62">
        <v>70.004999999999995</v>
      </c>
      <c r="O62">
        <v>123.66562500000001</v>
      </c>
      <c r="P62">
        <v>100.7835</v>
      </c>
      <c r="Q62">
        <v>11.352513999999999</v>
      </c>
      <c r="R62">
        <v>22.788993000000001</v>
      </c>
      <c r="S62">
        <v>0</v>
      </c>
      <c r="T62">
        <v>0</v>
      </c>
      <c r="U62">
        <v>221.05799999999999</v>
      </c>
      <c r="V62">
        <v>0</v>
      </c>
      <c r="W62">
        <v>6.02</v>
      </c>
      <c r="X62">
        <v>25.05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28.594000000000001</v>
      </c>
      <c r="AG62">
        <v>35.457599999999999</v>
      </c>
      <c r="AH62">
        <v>152.94049999999999</v>
      </c>
      <c r="AI62">
        <v>42.009</v>
      </c>
      <c r="AJ62">
        <v>0</v>
      </c>
      <c r="AK62">
        <v>50.5062</v>
      </c>
      <c r="AL62">
        <v>83.664000000000001</v>
      </c>
      <c r="AM62">
        <v>15.996</v>
      </c>
      <c r="AN62">
        <v>0.91823999999999995</v>
      </c>
      <c r="AO62">
        <v>28.518000000000001</v>
      </c>
      <c r="AP62">
        <v>12.169499999999999</v>
      </c>
      <c r="AQ62">
        <v>15.561</v>
      </c>
      <c r="AR62">
        <v>49.128</v>
      </c>
      <c r="AS62">
        <v>32.284799999999997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62.710000000000008</v>
      </c>
      <c r="BA62">
        <f t="shared" si="1"/>
        <v>1806.2207769999995</v>
      </c>
      <c r="BB62">
        <v>59</v>
      </c>
      <c r="BD62">
        <v>16.05</v>
      </c>
      <c r="BE62">
        <v>7.64</v>
      </c>
      <c r="BF62">
        <v>1.66</v>
      </c>
      <c r="BG62">
        <v>4.08</v>
      </c>
      <c r="BH62">
        <v>5.7</v>
      </c>
      <c r="BI62">
        <v>7.17</v>
      </c>
      <c r="BJ62">
        <v>3.11</v>
      </c>
      <c r="BK62">
        <v>3.13</v>
      </c>
      <c r="BL62">
        <v>0.91</v>
      </c>
      <c r="BM62">
        <v>0</v>
      </c>
      <c r="BN62">
        <v>0.51</v>
      </c>
      <c r="BO62">
        <v>6.79</v>
      </c>
      <c r="BP62">
        <v>0</v>
      </c>
      <c r="BQ62">
        <v>4.42</v>
      </c>
      <c r="BR62">
        <v>1.0900000000000001</v>
      </c>
      <c r="BS62">
        <v>0.45</v>
      </c>
      <c r="BT62">
        <v>0</v>
      </c>
      <c r="BU62">
        <v>0</v>
      </c>
      <c r="BV62">
        <v>0</v>
      </c>
      <c r="BW62">
        <f t="shared" si="2"/>
        <v>62.710000000000008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359.23271999999997</v>
      </c>
      <c r="M63">
        <v>48.443491000000002</v>
      </c>
      <c r="N63">
        <v>63.906298999999997</v>
      </c>
      <c r="O63">
        <v>123.66562500000001</v>
      </c>
      <c r="P63">
        <v>81.330500000000001</v>
      </c>
      <c r="Q63">
        <v>12.002991</v>
      </c>
      <c r="R63">
        <v>23.315484000000001</v>
      </c>
      <c r="S63">
        <v>4.1429999999999998</v>
      </c>
      <c r="T63">
        <v>0</v>
      </c>
      <c r="U63">
        <v>221.05799999999999</v>
      </c>
      <c r="V63">
        <v>0</v>
      </c>
      <c r="W63">
        <v>6.02</v>
      </c>
      <c r="X63">
        <v>25.05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28.594000000000001</v>
      </c>
      <c r="AG63">
        <v>35.671199999999999</v>
      </c>
      <c r="AH63">
        <v>152.94049999999999</v>
      </c>
      <c r="AI63">
        <v>42.009</v>
      </c>
      <c r="AJ63">
        <v>0</v>
      </c>
      <c r="AK63">
        <v>50.5062</v>
      </c>
      <c r="AL63">
        <v>83.664000000000001</v>
      </c>
      <c r="AM63">
        <v>15.996</v>
      </c>
      <c r="AN63">
        <v>0.87997999999999998</v>
      </c>
      <c r="AO63">
        <v>28.518000000000001</v>
      </c>
      <c r="AP63">
        <v>11.529</v>
      </c>
      <c r="AQ63">
        <v>15.561</v>
      </c>
      <c r="AR63">
        <v>49.128</v>
      </c>
      <c r="AS63">
        <v>32.284799999999997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62.710000000000008</v>
      </c>
      <c r="BA63">
        <f t="shared" si="1"/>
        <v>1786.6685739999996</v>
      </c>
      <c r="BB63">
        <v>60</v>
      </c>
      <c r="BD63">
        <v>16.05</v>
      </c>
      <c r="BE63">
        <v>7.64</v>
      </c>
      <c r="BF63">
        <v>1.66</v>
      </c>
      <c r="BG63">
        <v>4.08</v>
      </c>
      <c r="BH63">
        <v>5.7</v>
      </c>
      <c r="BI63">
        <v>7.17</v>
      </c>
      <c r="BJ63">
        <v>3.11</v>
      </c>
      <c r="BK63">
        <v>3.13</v>
      </c>
      <c r="BL63">
        <v>0.91</v>
      </c>
      <c r="BM63">
        <v>0</v>
      </c>
      <c r="BN63">
        <v>0.51</v>
      </c>
      <c r="BO63">
        <v>6.79</v>
      </c>
      <c r="BP63">
        <v>0</v>
      </c>
      <c r="BQ63">
        <v>4.42</v>
      </c>
      <c r="BR63">
        <v>1.0900000000000001</v>
      </c>
      <c r="BS63">
        <v>0.45</v>
      </c>
      <c r="BT63">
        <v>0</v>
      </c>
      <c r="BU63">
        <v>0</v>
      </c>
      <c r="BV63">
        <v>0</v>
      </c>
      <c r="BW63">
        <f t="shared" si="2"/>
        <v>62.710000000000008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359.23271999999997</v>
      </c>
      <c r="M64">
        <v>48.443491000000002</v>
      </c>
      <c r="N64">
        <v>80.004999999999995</v>
      </c>
      <c r="O64">
        <v>123.66562500000001</v>
      </c>
      <c r="P64">
        <v>99.990499999999997</v>
      </c>
      <c r="Q64">
        <v>12.002991</v>
      </c>
      <c r="R64">
        <v>23.315484000000001</v>
      </c>
      <c r="S64">
        <v>4.1429999999999998</v>
      </c>
      <c r="T64">
        <v>0</v>
      </c>
      <c r="U64">
        <v>235.53654800000001</v>
      </c>
      <c r="V64">
        <v>0</v>
      </c>
      <c r="W64">
        <v>6.02</v>
      </c>
      <c r="X64">
        <v>25.05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28.594000000000001</v>
      </c>
      <c r="AG64">
        <v>35.671199999999999</v>
      </c>
      <c r="AH64">
        <v>152.94049999999999</v>
      </c>
      <c r="AI64">
        <v>42.009</v>
      </c>
      <c r="AJ64">
        <v>0</v>
      </c>
      <c r="AK64">
        <v>50.5062</v>
      </c>
      <c r="AL64">
        <v>83.664000000000001</v>
      </c>
      <c r="AM64">
        <v>15.996</v>
      </c>
      <c r="AN64">
        <v>0.87997999999999998</v>
      </c>
      <c r="AO64">
        <v>28.518000000000001</v>
      </c>
      <c r="AP64">
        <v>11.529</v>
      </c>
      <c r="AQ64">
        <v>15.561</v>
      </c>
      <c r="AR64">
        <v>49.128</v>
      </c>
      <c r="AS64">
        <v>32.284799999999997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62.710000000000008</v>
      </c>
      <c r="BA64">
        <f t="shared" si="1"/>
        <v>1835.9058229999996</v>
      </c>
      <c r="BB64">
        <v>61</v>
      </c>
      <c r="BD64">
        <v>16.05</v>
      </c>
      <c r="BE64">
        <v>7.64</v>
      </c>
      <c r="BF64">
        <v>1.66</v>
      </c>
      <c r="BG64">
        <v>4.08</v>
      </c>
      <c r="BH64">
        <v>5.7</v>
      </c>
      <c r="BI64">
        <v>7.17</v>
      </c>
      <c r="BJ64">
        <v>3.11</v>
      </c>
      <c r="BK64">
        <v>3.13</v>
      </c>
      <c r="BL64">
        <v>0.91</v>
      </c>
      <c r="BM64">
        <v>0</v>
      </c>
      <c r="BN64">
        <v>0.51</v>
      </c>
      <c r="BO64">
        <v>6.79</v>
      </c>
      <c r="BP64">
        <v>0</v>
      </c>
      <c r="BQ64">
        <v>4.42</v>
      </c>
      <c r="BR64">
        <v>1.0900000000000001</v>
      </c>
      <c r="BS64">
        <v>0.45</v>
      </c>
      <c r="BT64">
        <v>0</v>
      </c>
      <c r="BU64">
        <v>0</v>
      </c>
      <c r="BV64">
        <v>0</v>
      </c>
      <c r="BW64">
        <f t="shared" si="2"/>
        <v>62.710000000000008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359.23271999999997</v>
      </c>
      <c r="M65">
        <v>48.443491000000002</v>
      </c>
      <c r="N65">
        <v>75.3</v>
      </c>
      <c r="O65">
        <v>123.66562500000001</v>
      </c>
      <c r="P65">
        <v>99.990499999999997</v>
      </c>
      <c r="Q65">
        <v>12.002991</v>
      </c>
      <c r="R65">
        <v>23.315484000000001</v>
      </c>
      <c r="S65">
        <v>8.2859999999999996</v>
      </c>
      <c r="T65">
        <v>0</v>
      </c>
      <c r="U65">
        <v>246.80799999999999</v>
      </c>
      <c r="V65">
        <v>0</v>
      </c>
      <c r="W65">
        <v>6.12</v>
      </c>
      <c r="X65">
        <v>25.24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28.594000000000001</v>
      </c>
      <c r="AG65">
        <v>35.671199999999999</v>
      </c>
      <c r="AH65">
        <v>152.94049999999999</v>
      </c>
      <c r="AI65">
        <v>42.009</v>
      </c>
      <c r="AJ65">
        <v>0</v>
      </c>
      <c r="AK65">
        <v>50.5062</v>
      </c>
      <c r="AL65">
        <v>80.177999999999997</v>
      </c>
      <c r="AM65">
        <v>15.996</v>
      </c>
      <c r="AN65">
        <v>0.87997999999999998</v>
      </c>
      <c r="AO65">
        <v>28.518000000000001</v>
      </c>
      <c r="AP65">
        <v>8.3264999999999993</v>
      </c>
      <c r="AQ65">
        <v>15.561</v>
      </c>
      <c r="AR65">
        <v>49.128</v>
      </c>
      <c r="AS65">
        <v>32.284799999999997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62.710000000000008</v>
      </c>
      <c r="BA65">
        <f t="shared" si="1"/>
        <v>1840.2167749999996</v>
      </c>
      <c r="BB65">
        <v>62</v>
      </c>
      <c r="BD65">
        <v>16.05</v>
      </c>
      <c r="BE65">
        <v>7.64</v>
      </c>
      <c r="BF65">
        <v>1.66</v>
      </c>
      <c r="BG65">
        <v>4.08</v>
      </c>
      <c r="BH65">
        <v>5.7</v>
      </c>
      <c r="BI65">
        <v>7.17</v>
      </c>
      <c r="BJ65">
        <v>3.11</v>
      </c>
      <c r="BK65">
        <v>3.13</v>
      </c>
      <c r="BL65">
        <v>0.91</v>
      </c>
      <c r="BM65">
        <v>0</v>
      </c>
      <c r="BN65">
        <v>0.51</v>
      </c>
      <c r="BO65">
        <v>6.79</v>
      </c>
      <c r="BP65">
        <v>0</v>
      </c>
      <c r="BQ65">
        <v>4.42</v>
      </c>
      <c r="BR65">
        <v>1.0900000000000001</v>
      </c>
      <c r="BS65">
        <v>0.45</v>
      </c>
      <c r="BT65">
        <v>0</v>
      </c>
      <c r="BU65">
        <v>0</v>
      </c>
      <c r="BV65">
        <v>0</v>
      </c>
      <c r="BW65">
        <f t="shared" si="2"/>
        <v>62.710000000000008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359.23271999999997</v>
      </c>
      <c r="M66">
        <v>50.004590999999998</v>
      </c>
      <c r="N66">
        <v>80.489999999999995</v>
      </c>
      <c r="O66">
        <v>123.66562500000001</v>
      </c>
      <c r="P66">
        <v>99.990499999999997</v>
      </c>
      <c r="Q66">
        <v>12.002991</v>
      </c>
      <c r="R66">
        <v>23.315484000000001</v>
      </c>
      <c r="S66">
        <v>8.2859999999999996</v>
      </c>
      <c r="T66">
        <v>0</v>
      </c>
      <c r="U66">
        <v>246.80799999999999</v>
      </c>
      <c r="V66">
        <v>0</v>
      </c>
      <c r="W66">
        <v>6.12</v>
      </c>
      <c r="X66">
        <v>25.24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28.594000000000001</v>
      </c>
      <c r="AG66">
        <v>35.671199999999999</v>
      </c>
      <c r="AH66">
        <v>152.94049999999999</v>
      </c>
      <c r="AI66">
        <v>42.009</v>
      </c>
      <c r="AJ66">
        <v>0</v>
      </c>
      <c r="AK66">
        <v>50.5062</v>
      </c>
      <c r="AL66">
        <v>80.177999999999997</v>
      </c>
      <c r="AM66">
        <v>15.996</v>
      </c>
      <c r="AN66">
        <v>0.87997999999999998</v>
      </c>
      <c r="AO66">
        <v>28.518000000000001</v>
      </c>
      <c r="AP66">
        <v>8.3264999999999993</v>
      </c>
      <c r="AQ66">
        <v>15.561</v>
      </c>
      <c r="AR66">
        <v>49.128</v>
      </c>
      <c r="AS66">
        <v>32.284799999999997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62.710000000000008</v>
      </c>
      <c r="BA66">
        <f t="shared" si="1"/>
        <v>1846.9678749999996</v>
      </c>
      <c r="BB66">
        <v>63</v>
      </c>
      <c r="BD66">
        <v>16.05</v>
      </c>
      <c r="BE66">
        <v>7.64</v>
      </c>
      <c r="BF66">
        <v>1.66</v>
      </c>
      <c r="BG66">
        <v>4.08</v>
      </c>
      <c r="BH66">
        <v>5.7</v>
      </c>
      <c r="BI66">
        <v>7.17</v>
      </c>
      <c r="BJ66">
        <v>3.11</v>
      </c>
      <c r="BK66">
        <v>3.13</v>
      </c>
      <c r="BL66">
        <v>0.91</v>
      </c>
      <c r="BM66">
        <v>0</v>
      </c>
      <c r="BN66">
        <v>0.51</v>
      </c>
      <c r="BO66">
        <v>6.79</v>
      </c>
      <c r="BP66">
        <v>0</v>
      </c>
      <c r="BQ66">
        <v>4.42</v>
      </c>
      <c r="BR66">
        <v>1.0900000000000001</v>
      </c>
      <c r="BS66">
        <v>0.45</v>
      </c>
      <c r="BT66">
        <v>0</v>
      </c>
      <c r="BU66">
        <v>0</v>
      </c>
      <c r="BV66">
        <v>0</v>
      </c>
      <c r="BW66">
        <f t="shared" si="2"/>
        <v>62.710000000000008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359.23271999999997</v>
      </c>
      <c r="M67">
        <v>61</v>
      </c>
      <c r="N67">
        <v>82.182699999999997</v>
      </c>
      <c r="O67">
        <v>123.66562500000001</v>
      </c>
      <c r="P67">
        <v>100.7835</v>
      </c>
      <c r="Q67">
        <v>10.780218</v>
      </c>
      <c r="R67">
        <v>23.315484000000001</v>
      </c>
      <c r="S67">
        <v>12.429</v>
      </c>
      <c r="T67">
        <v>0</v>
      </c>
      <c r="U67">
        <v>246.80799999999999</v>
      </c>
      <c r="V67">
        <v>0</v>
      </c>
      <c r="W67">
        <v>13.33</v>
      </c>
      <c r="X67">
        <v>37.6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17.748000000000001</v>
      </c>
      <c r="AG67">
        <v>35.884799999999998</v>
      </c>
      <c r="AH67">
        <v>152.94049999999999</v>
      </c>
      <c r="AI67">
        <v>30.552</v>
      </c>
      <c r="AJ67">
        <v>0</v>
      </c>
      <c r="AK67">
        <v>50.5062</v>
      </c>
      <c r="AL67">
        <v>79.364599999999996</v>
      </c>
      <c r="AM67">
        <v>15.996</v>
      </c>
      <c r="AN67">
        <v>0.87997999999999998</v>
      </c>
      <c r="AO67">
        <v>28.518000000000001</v>
      </c>
      <c r="AP67">
        <v>8.3264999999999993</v>
      </c>
      <c r="AQ67">
        <v>15.561</v>
      </c>
      <c r="AR67">
        <v>49.128</v>
      </c>
      <c r="AS67">
        <v>32.01576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62.710000000000008</v>
      </c>
      <c r="BA67">
        <f t="shared" si="1"/>
        <v>1859.7673709999995</v>
      </c>
      <c r="BB67">
        <v>64</v>
      </c>
      <c r="BD67">
        <v>16.05</v>
      </c>
      <c r="BE67">
        <v>7.64</v>
      </c>
      <c r="BF67">
        <v>1.66</v>
      </c>
      <c r="BG67">
        <v>4.08</v>
      </c>
      <c r="BH67">
        <v>5.7</v>
      </c>
      <c r="BI67">
        <v>7.17</v>
      </c>
      <c r="BJ67">
        <v>3.11</v>
      </c>
      <c r="BK67">
        <v>3.13</v>
      </c>
      <c r="BL67">
        <v>0.91</v>
      </c>
      <c r="BM67">
        <v>0</v>
      </c>
      <c r="BN67">
        <v>0.51</v>
      </c>
      <c r="BO67">
        <v>6.79</v>
      </c>
      <c r="BP67">
        <v>0</v>
      </c>
      <c r="BQ67">
        <v>4.42</v>
      </c>
      <c r="BR67">
        <v>1.0900000000000001</v>
      </c>
      <c r="BS67">
        <v>0.45</v>
      </c>
      <c r="BT67">
        <v>0</v>
      </c>
      <c r="BU67">
        <v>0</v>
      </c>
      <c r="BV67">
        <v>0</v>
      </c>
      <c r="BW67">
        <f t="shared" si="2"/>
        <v>62.710000000000008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359.23271999999997</v>
      </c>
      <c r="M68">
        <v>63</v>
      </c>
      <c r="N68">
        <v>82.182699999999997</v>
      </c>
      <c r="O68">
        <v>123.66562500000001</v>
      </c>
      <c r="P68">
        <v>100.7835</v>
      </c>
      <c r="Q68">
        <v>10.780218</v>
      </c>
      <c r="R68">
        <v>23.315484000000001</v>
      </c>
      <c r="S68">
        <v>12.429</v>
      </c>
      <c r="T68">
        <v>0</v>
      </c>
      <c r="U68">
        <v>246.80799999999999</v>
      </c>
      <c r="V68">
        <v>0</v>
      </c>
      <c r="W68">
        <v>13.33</v>
      </c>
      <c r="X68">
        <v>37.6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35.884799999999998</v>
      </c>
      <c r="AH68">
        <v>152.94049999999999</v>
      </c>
      <c r="AI68">
        <v>30.552</v>
      </c>
      <c r="AJ68">
        <v>0</v>
      </c>
      <c r="AK68">
        <v>50.5062</v>
      </c>
      <c r="AL68">
        <v>79.364599999999996</v>
      </c>
      <c r="AM68">
        <v>15.996</v>
      </c>
      <c r="AN68">
        <v>0.87997999999999998</v>
      </c>
      <c r="AO68">
        <v>28.518000000000001</v>
      </c>
      <c r="AP68">
        <v>8.3264999999999993</v>
      </c>
      <c r="AQ68">
        <v>15.561</v>
      </c>
      <c r="AR68">
        <v>49.128</v>
      </c>
      <c r="AS68">
        <v>32.01576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62.710000000000008</v>
      </c>
      <c r="BA68">
        <f t="shared" ref="BA68:BA99" si="4">SUM(B68:AZ68)</f>
        <v>1852.8933709999997</v>
      </c>
      <c r="BB68">
        <v>65</v>
      </c>
      <c r="BD68">
        <v>16.05</v>
      </c>
      <c r="BE68">
        <v>7.64</v>
      </c>
      <c r="BF68">
        <v>1.66</v>
      </c>
      <c r="BG68">
        <v>4.08</v>
      </c>
      <c r="BH68">
        <v>5.7</v>
      </c>
      <c r="BI68">
        <v>7.17</v>
      </c>
      <c r="BJ68">
        <v>3.11</v>
      </c>
      <c r="BK68">
        <v>3.13</v>
      </c>
      <c r="BL68">
        <v>0.91</v>
      </c>
      <c r="BM68">
        <v>0</v>
      </c>
      <c r="BN68">
        <v>0.51</v>
      </c>
      <c r="BO68">
        <v>6.79</v>
      </c>
      <c r="BP68">
        <v>0</v>
      </c>
      <c r="BQ68">
        <v>4.42</v>
      </c>
      <c r="BR68">
        <v>1.0900000000000001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62.710000000000008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357.97758199999998</v>
      </c>
      <c r="M69">
        <v>40.694836000000002</v>
      </c>
      <c r="N69">
        <v>55.589098</v>
      </c>
      <c r="O69">
        <v>123.66562500000001</v>
      </c>
      <c r="P69">
        <v>100.7835</v>
      </c>
      <c r="Q69">
        <v>9.7901830000000007</v>
      </c>
      <c r="R69">
        <v>22.794229000000001</v>
      </c>
      <c r="S69">
        <v>14.392359000000001</v>
      </c>
      <c r="T69">
        <v>0</v>
      </c>
      <c r="U69">
        <v>246.80799999999999</v>
      </c>
      <c r="V69">
        <v>0</v>
      </c>
      <c r="W69">
        <v>13.33</v>
      </c>
      <c r="X69">
        <v>37.6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35.884799999999998</v>
      </c>
      <c r="AH69">
        <v>152.94049999999999</v>
      </c>
      <c r="AI69">
        <v>35.643999999999998</v>
      </c>
      <c r="AJ69">
        <v>0</v>
      </c>
      <c r="AK69">
        <v>50.5062</v>
      </c>
      <c r="AL69">
        <v>79.364599999999996</v>
      </c>
      <c r="AM69">
        <v>15.996</v>
      </c>
      <c r="AN69">
        <v>0.87997999999999998</v>
      </c>
      <c r="AO69">
        <v>28.518000000000001</v>
      </c>
      <c r="AP69">
        <v>11.529</v>
      </c>
      <c r="AQ69">
        <v>46.683</v>
      </c>
      <c r="AR69">
        <v>49.128</v>
      </c>
      <c r="AS69">
        <v>32.01576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62.560000000000009</v>
      </c>
      <c r="BA69">
        <f t="shared" si="4"/>
        <v>1842.458036</v>
      </c>
      <c r="BB69">
        <v>66</v>
      </c>
      <c r="BD69">
        <v>16.05</v>
      </c>
      <c r="BE69">
        <v>7.64</v>
      </c>
      <c r="BF69">
        <v>1.66</v>
      </c>
      <c r="BG69">
        <v>4.08</v>
      </c>
      <c r="BH69">
        <v>5.7</v>
      </c>
      <c r="BI69">
        <v>7.17</v>
      </c>
      <c r="BJ69">
        <v>3.11</v>
      </c>
      <c r="BK69">
        <v>3.13</v>
      </c>
      <c r="BL69">
        <v>0.91</v>
      </c>
      <c r="BM69">
        <v>0</v>
      </c>
      <c r="BN69">
        <v>0.51</v>
      </c>
      <c r="BO69">
        <v>6.64</v>
      </c>
      <c r="BP69">
        <v>0</v>
      </c>
      <c r="BQ69">
        <v>4.42</v>
      </c>
      <c r="BR69">
        <v>1.0900000000000001</v>
      </c>
      <c r="BS69">
        <v>0.45</v>
      </c>
      <c r="BT69">
        <v>0</v>
      </c>
      <c r="BU69">
        <v>0</v>
      </c>
      <c r="BV69">
        <v>0</v>
      </c>
      <c r="BW69">
        <f t="shared" si="5"/>
        <v>62.560000000000009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357.97758199999998</v>
      </c>
      <c r="M70">
        <v>40.694836000000002</v>
      </c>
      <c r="N70">
        <v>55.589098</v>
      </c>
      <c r="O70">
        <v>123.66562500000001</v>
      </c>
      <c r="P70">
        <v>100.7835</v>
      </c>
      <c r="Q70">
        <v>9.7901830000000007</v>
      </c>
      <c r="R70">
        <v>22.794229000000001</v>
      </c>
      <c r="S70">
        <v>14.392359000000001</v>
      </c>
      <c r="T70">
        <v>0</v>
      </c>
      <c r="U70">
        <v>252.988</v>
      </c>
      <c r="V70">
        <v>0</v>
      </c>
      <c r="W70">
        <v>13.33</v>
      </c>
      <c r="X70">
        <v>37.6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35.884799999999998</v>
      </c>
      <c r="AH70">
        <v>152.94049999999999</v>
      </c>
      <c r="AI70">
        <v>35.643999999999998</v>
      </c>
      <c r="AJ70">
        <v>0</v>
      </c>
      <c r="AK70">
        <v>50.5062</v>
      </c>
      <c r="AL70">
        <v>79.364599999999996</v>
      </c>
      <c r="AM70">
        <v>15.996</v>
      </c>
      <c r="AN70">
        <v>0.87997999999999998</v>
      </c>
      <c r="AO70">
        <v>28.518000000000001</v>
      </c>
      <c r="AP70">
        <v>11.529</v>
      </c>
      <c r="AQ70">
        <v>46.683</v>
      </c>
      <c r="AR70">
        <v>49.128</v>
      </c>
      <c r="AS70">
        <v>32.01576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62.560000000000009</v>
      </c>
      <c r="BA70">
        <f t="shared" si="4"/>
        <v>1848.6380359999998</v>
      </c>
      <c r="BB70">
        <v>67</v>
      </c>
      <c r="BD70">
        <v>16.05</v>
      </c>
      <c r="BE70">
        <v>7.64</v>
      </c>
      <c r="BF70">
        <v>1.66</v>
      </c>
      <c r="BG70">
        <v>4.08</v>
      </c>
      <c r="BH70">
        <v>5.7</v>
      </c>
      <c r="BI70">
        <v>7.17</v>
      </c>
      <c r="BJ70">
        <v>3.11</v>
      </c>
      <c r="BK70">
        <v>3.13</v>
      </c>
      <c r="BL70">
        <v>0.91</v>
      </c>
      <c r="BM70">
        <v>0</v>
      </c>
      <c r="BN70">
        <v>0.51</v>
      </c>
      <c r="BO70">
        <v>6.64</v>
      </c>
      <c r="BP70">
        <v>0</v>
      </c>
      <c r="BQ70">
        <v>4.42</v>
      </c>
      <c r="BR70">
        <v>1.0900000000000001</v>
      </c>
      <c r="BS70">
        <v>0.45</v>
      </c>
      <c r="BT70">
        <v>0</v>
      </c>
      <c r="BU70">
        <v>0</v>
      </c>
      <c r="BV70">
        <v>0</v>
      </c>
      <c r="BW70">
        <f t="shared" si="5"/>
        <v>62.560000000000009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358.334429</v>
      </c>
      <c r="M71">
        <v>55</v>
      </c>
      <c r="N71">
        <v>100.07</v>
      </c>
      <c r="O71">
        <v>123.66562500000001</v>
      </c>
      <c r="P71">
        <v>100.7835</v>
      </c>
      <c r="Q71">
        <v>11.363073999999999</v>
      </c>
      <c r="R71">
        <v>22.801327000000001</v>
      </c>
      <c r="S71">
        <v>14.188074</v>
      </c>
      <c r="T71">
        <v>0</v>
      </c>
      <c r="U71">
        <v>256.35379999999998</v>
      </c>
      <c r="V71">
        <v>0</v>
      </c>
      <c r="W71">
        <v>13.44</v>
      </c>
      <c r="X71">
        <v>54.441875000000003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36.098399999999998</v>
      </c>
      <c r="AH71">
        <v>152.94049999999999</v>
      </c>
      <c r="AI71">
        <v>58.558</v>
      </c>
      <c r="AJ71">
        <v>0</v>
      </c>
      <c r="AK71">
        <v>50.5062</v>
      </c>
      <c r="AL71">
        <v>79.364599999999996</v>
      </c>
      <c r="AM71">
        <v>15.996</v>
      </c>
      <c r="AN71">
        <v>0.87997999999999998</v>
      </c>
      <c r="AO71">
        <v>28.518000000000001</v>
      </c>
      <c r="AP71">
        <v>12.041399999999999</v>
      </c>
      <c r="AQ71">
        <v>46.683</v>
      </c>
      <c r="AR71">
        <v>49.128</v>
      </c>
      <c r="AS71">
        <v>32.01576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62.660000000000011</v>
      </c>
      <c r="BA71">
        <f t="shared" si="4"/>
        <v>1953.2143279999998</v>
      </c>
      <c r="BB71">
        <v>68</v>
      </c>
      <c r="BD71">
        <v>16.05</v>
      </c>
      <c r="BE71">
        <v>7.64</v>
      </c>
      <c r="BF71">
        <v>1.76</v>
      </c>
      <c r="BG71">
        <v>4.08</v>
      </c>
      <c r="BH71">
        <v>5.7</v>
      </c>
      <c r="BI71">
        <v>7.17</v>
      </c>
      <c r="BJ71">
        <v>3.11</v>
      </c>
      <c r="BK71">
        <v>3.13</v>
      </c>
      <c r="BL71">
        <v>0.91</v>
      </c>
      <c r="BM71">
        <v>0</v>
      </c>
      <c r="BN71">
        <v>0.51</v>
      </c>
      <c r="BO71">
        <v>6.64</v>
      </c>
      <c r="BP71">
        <v>0</v>
      </c>
      <c r="BQ71">
        <v>4.42</v>
      </c>
      <c r="BR71">
        <v>1.0900000000000001</v>
      </c>
      <c r="BS71">
        <v>0.45</v>
      </c>
      <c r="BT71">
        <v>0</v>
      </c>
      <c r="BU71">
        <v>0</v>
      </c>
      <c r="BV71">
        <v>0</v>
      </c>
      <c r="BW71">
        <f t="shared" si="5"/>
        <v>62.660000000000011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358.334429</v>
      </c>
      <c r="M72">
        <v>55</v>
      </c>
      <c r="N72">
        <v>100.07</v>
      </c>
      <c r="O72">
        <v>123.66562500000001</v>
      </c>
      <c r="P72">
        <v>100.7835</v>
      </c>
      <c r="Q72">
        <v>11.363073999999999</v>
      </c>
      <c r="R72">
        <v>22.801327000000001</v>
      </c>
      <c r="S72">
        <v>14.188074</v>
      </c>
      <c r="T72">
        <v>0</v>
      </c>
      <c r="U72">
        <v>256.35379999999998</v>
      </c>
      <c r="V72">
        <v>0</v>
      </c>
      <c r="W72">
        <v>13.44</v>
      </c>
      <c r="X72">
        <v>54.441875000000003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36.098399999999998</v>
      </c>
      <c r="AH72">
        <v>152.94049999999999</v>
      </c>
      <c r="AI72">
        <v>58.558</v>
      </c>
      <c r="AJ72">
        <v>0</v>
      </c>
      <c r="AK72">
        <v>50.5062</v>
      </c>
      <c r="AL72">
        <v>79.364599999999996</v>
      </c>
      <c r="AM72">
        <v>15.996</v>
      </c>
      <c r="AN72">
        <v>0.87997999999999998</v>
      </c>
      <c r="AO72">
        <v>28.518000000000001</v>
      </c>
      <c r="AP72">
        <v>11.529</v>
      </c>
      <c r="AQ72">
        <v>55.755000000000003</v>
      </c>
      <c r="AR72">
        <v>49.128</v>
      </c>
      <c r="AS72">
        <v>32.01576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62.660000000000011</v>
      </c>
      <c r="BA72">
        <f t="shared" si="4"/>
        <v>1961.7739279999998</v>
      </c>
      <c r="BB72">
        <v>69</v>
      </c>
      <c r="BD72">
        <v>16.05</v>
      </c>
      <c r="BE72">
        <v>7.64</v>
      </c>
      <c r="BF72">
        <v>1.76</v>
      </c>
      <c r="BG72">
        <v>4.08</v>
      </c>
      <c r="BH72">
        <v>5.7</v>
      </c>
      <c r="BI72">
        <v>7.17</v>
      </c>
      <c r="BJ72">
        <v>3.11</v>
      </c>
      <c r="BK72">
        <v>3.13</v>
      </c>
      <c r="BL72">
        <v>0.91</v>
      </c>
      <c r="BM72">
        <v>0</v>
      </c>
      <c r="BN72">
        <v>0.51</v>
      </c>
      <c r="BO72">
        <v>6.64</v>
      </c>
      <c r="BP72">
        <v>0</v>
      </c>
      <c r="BQ72">
        <v>4.42</v>
      </c>
      <c r="BR72">
        <v>1.0900000000000001</v>
      </c>
      <c r="BS72">
        <v>0.45</v>
      </c>
      <c r="BT72">
        <v>0</v>
      </c>
      <c r="BU72">
        <v>0</v>
      </c>
      <c r="BV72">
        <v>0</v>
      </c>
      <c r="BW72">
        <f t="shared" si="5"/>
        <v>62.660000000000011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358.334429</v>
      </c>
      <c r="M73">
        <v>77.388000000000005</v>
      </c>
      <c r="N73">
        <v>101.7527</v>
      </c>
      <c r="O73">
        <v>123.66562500000001</v>
      </c>
      <c r="P73">
        <v>100.7835</v>
      </c>
      <c r="Q73">
        <v>9.898123</v>
      </c>
      <c r="R73">
        <v>22.801327000000001</v>
      </c>
      <c r="S73">
        <v>14.188074</v>
      </c>
      <c r="T73">
        <v>0</v>
      </c>
      <c r="U73">
        <v>256.35379999999998</v>
      </c>
      <c r="V73">
        <v>0</v>
      </c>
      <c r="W73">
        <v>13.44</v>
      </c>
      <c r="X73">
        <v>54.441875000000003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36.098399999999998</v>
      </c>
      <c r="AH73">
        <v>152.94049999999999</v>
      </c>
      <c r="AI73">
        <v>58.558</v>
      </c>
      <c r="AJ73">
        <v>0</v>
      </c>
      <c r="AK73">
        <v>50.5062</v>
      </c>
      <c r="AL73">
        <v>72.043999999999997</v>
      </c>
      <c r="AM73">
        <v>15.996</v>
      </c>
      <c r="AN73">
        <v>0.87997999999999998</v>
      </c>
      <c r="AO73">
        <v>28.518000000000001</v>
      </c>
      <c r="AP73">
        <v>11.529</v>
      </c>
      <c r="AQ73">
        <v>62.244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62.660000000000011</v>
      </c>
      <c r="BA73">
        <f t="shared" si="4"/>
        <v>1983.4297000000001</v>
      </c>
      <c r="BB73">
        <v>70</v>
      </c>
      <c r="BD73">
        <v>16.05</v>
      </c>
      <c r="BE73">
        <v>7.64</v>
      </c>
      <c r="BF73">
        <v>1.76</v>
      </c>
      <c r="BG73">
        <v>4.08</v>
      </c>
      <c r="BH73">
        <v>5.7</v>
      </c>
      <c r="BI73">
        <v>7.17</v>
      </c>
      <c r="BJ73">
        <v>3.11</v>
      </c>
      <c r="BK73">
        <v>3.13</v>
      </c>
      <c r="BL73">
        <v>0.91</v>
      </c>
      <c r="BM73">
        <v>0</v>
      </c>
      <c r="BN73">
        <v>0.51</v>
      </c>
      <c r="BO73">
        <v>6.64</v>
      </c>
      <c r="BP73">
        <v>0</v>
      </c>
      <c r="BQ73">
        <v>4.42</v>
      </c>
      <c r="BR73">
        <v>1.0900000000000001</v>
      </c>
      <c r="BS73">
        <v>0.45</v>
      </c>
      <c r="BT73">
        <v>0</v>
      </c>
      <c r="BU73">
        <v>0</v>
      </c>
      <c r="BV73">
        <v>0</v>
      </c>
      <c r="BW73">
        <f t="shared" si="5"/>
        <v>62.660000000000011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358.334429</v>
      </c>
      <c r="M74">
        <v>77.388000000000005</v>
      </c>
      <c r="N74">
        <v>101.7527</v>
      </c>
      <c r="O74">
        <v>123.66562500000001</v>
      </c>
      <c r="P74">
        <v>100.7835</v>
      </c>
      <c r="Q74">
        <v>9.8146620000000002</v>
      </c>
      <c r="R74">
        <v>22.801327000000001</v>
      </c>
      <c r="S74">
        <v>14.188074</v>
      </c>
      <c r="T74">
        <v>0</v>
      </c>
      <c r="U74">
        <v>256.35379999999998</v>
      </c>
      <c r="V74">
        <v>0</v>
      </c>
      <c r="W74">
        <v>13.44</v>
      </c>
      <c r="X74">
        <v>54.441875000000003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36.098399999999998</v>
      </c>
      <c r="AH74">
        <v>152.94049999999999</v>
      </c>
      <c r="AI74">
        <v>58.558</v>
      </c>
      <c r="AJ74">
        <v>0</v>
      </c>
      <c r="AK74">
        <v>50.5062</v>
      </c>
      <c r="AL74">
        <v>72.043999999999997</v>
      </c>
      <c r="AM74">
        <v>15.996</v>
      </c>
      <c r="AN74">
        <v>0.87997999999999998</v>
      </c>
      <c r="AO74">
        <v>28.518000000000001</v>
      </c>
      <c r="AP74">
        <v>11.529</v>
      </c>
      <c r="AQ74">
        <v>62.244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62.640000000000008</v>
      </c>
      <c r="BA74">
        <f t="shared" si="4"/>
        <v>1983.326239</v>
      </c>
      <c r="BB74">
        <v>71</v>
      </c>
      <c r="BD74">
        <v>16.05</v>
      </c>
      <c r="BE74">
        <v>7.64</v>
      </c>
      <c r="BF74">
        <v>1.76</v>
      </c>
      <c r="BG74">
        <v>4.08</v>
      </c>
      <c r="BH74">
        <v>5.7</v>
      </c>
      <c r="BI74">
        <v>7.17</v>
      </c>
      <c r="BJ74">
        <v>3.11</v>
      </c>
      <c r="BK74">
        <v>3.13</v>
      </c>
      <c r="BL74">
        <v>0.91</v>
      </c>
      <c r="BM74">
        <v>0</v>
      </c>
      <c r="BN74">
        <v>0.51</v>
      </c>
      <c r="BO74">
        <v>6.64</v>
      </c>
      <c r="BP74">
        <v>0</v>
      </c>
      <c r="BQ74">
        <v>4.42</v>
      </c>
      <c r="BR74">
        <v>1.0900000000000001</v>
      </c>
      <c r="BS74">
        <v>0.43</v>
      </c>
      <c r="BT74">
        <v>0</v>
      </c>
      <c r="BU74">
        <v>0</v>
      </c>
      <c r="BV74">
        <v>0</v>
      </c>
      <c r="BW74">
        <f t="shared" si="5"/>
        <v>62.640000000000008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358.334429</v>
      </c>
      <c r="M75">
        <v>80</v>
      </c>
      <c r="N75">
        <v>117.995</v>
      </c>
      <c r="O75">
        <v>123.66562500000001</v>
      </c>
      <c r="P75">
        <v>123.75</v>
      </c>
      <c r="Q75">
        <v>9.8784519999999993</v>
      </c>
      <c r="R75">
        <v>22.801635999999998</v>
      </c>
      <c r="S75">
        <v>14.188074</v>
      </c>
      <c r="T75">
        <v>0</v>
      </c>
      <c r="U75">
        <v>270.96541000000002</v>
      </c>
      <c r="V75">
        <v>0</v>
      </c>
      <c r="W75">
        <v>13.44</v>
      </c>
      <c r="X75">
        <v>54.441875000000003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36.311999999999998</v>
      </c>
      <c r="AH75">
        <v>152.94049999999999</v>
      </c>
      <c r="AI75">
        <v>58.558</v>
      </c>
      <c r="AJ75">
        <v>0</v>
      </c>
      <c r="AK75">
        <v>50.5062</v>
      </c>
      <c r="AL75">
        <v>72.043999999999997</v>
      </c>
      <c r="AM75">
        <v>15.996</v>
      </c>
      <c r="AN75">
        <v>0.87997999999999998</v>
      </c>
      <c r="AO75">
        <v>28.518000000000001</v>
      </c>
      <c r="AP75">
        <v>12.041399999999999</v>
      </c>
      <c r="AQ75">
        <v>62.244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62.77000000000001</v>
      </c>
      <c r="BA75">
        <f t="shared" si="4"/>
        <v>2052.864748</v>
      </c>
      <c r="BB75">
        <v>72</v>
      </c>
      <c r="BD75">
        <v>16.8</v>
      </c>
      <c r="BE75">
        <v>7.45</v>
      </c>
      <c r="BF75">
        <v>1.85</v>
      </c>
      <c r="BG75">
        <v>3.96</v>
      </c>
      <c r="BH75">
        <v>5.7</v>
      </c>
      <c r="BI75">
        <v>7.03</v>
      </c>
      <c r="BJ75">
        <v>3.2</v>
      </c>
      <c r="BK75">
        <v>3.14</v>
      </c>
      <c r="BL75">
        <v>0.87</v>
      </c>
      <c r="BM75">
        <v>0</v>
      </c>
      <c r="BN75">
        <v>0.49</v>
      </c>
      <c r="BO75">
        <v>6.48</v>
      </c>
      <c r="BP75">
        <v>0</v>
      </c>
      <c r="BQ75">
        <v>4.29</v>
      </c>
      <c r="BR75">
        <v>1.1200000000000001</v>
      </c>
      <c r="BS75">
        <v>0.39</v>
      </c>
      <c r="BT75">
        <v>0</v>
      </c>
      <c r="BU75">
        <v>0</v>
      </c>
      <c r="BV75">
        <v>0</v>
      </c>
      <c r="BW75">
        <f t="shared" si="5"/>
        <v>62.77000000000001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358.334429</v>
      </c>
      <c r="M76">
        <v>80</v>
      </c>
      <c r="N76">
        <v>117.995</v>
      </c>
      <c r="O76">
        <v>123.66562500000001</v>
      </c>
      <c r="P76">
        <v>123.75</v>
      </c>
      <c r="Q76">
        <v>9.8784519999999993</v>
      </c>
      <c r="R76">
        <v>22.801635999999998</v>
      </c>
      <c r="S76">
        <v>14.188074</v>
      </c>
      <c r="T76">
        <v>0</v>
      </c>
      <c r="U76">
        <v>279.18</v>
      </c>
      <c r="V76">
        <v>0</v>
      </c>
      <c r="W76">
        <v>13.44</v>
      </c>
      <c r="X76">
        <v>54.441875000000003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36.311999999999998</v>
      </c>
      <c r="AH76">
        <v>152.94049999999999</v>
      </c>
      <c r="AI76">
        <v>58.558</v>
      </c>
      <c r="AJ76">
        <v>0</v>
      </c>
      <c r="AK76">
        <v>50.5062</v>
      </c>
      <c r="AL76">
        <v>72.043999999999997</v>
      </c>
      <c r="AM76">
        <v>15.996</v>
      </c>
      <c r="AN76">
        <v>0.87997999999999998</v>
      </c>
      <c r="AO76">
        <v>28.518000000000001</v>
      </c>
      <c r="AP76">
        <v>11.529</v>
      </c>
      <c r="AQ76">
        <v>62.244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62.740000000000009</v>
      </c>
      <c r="BA76">
        <f t="shared" si="4"/>
        <v>2060.5369380000002</v>
      </c>
      <c r="BB76">
        <v>73</v>
      </c>
      <c r="BD76">
        <v>16.8</v>
      </c>
      <c r="BE76">
        <v>7.45</v>
      </c>
      <c r="BF76">
        <v>1.85</v>
      </c>
      <c r="BG76">
        <v>3.96</v>
      </c>
      <c r="BH76">
        <v>5.7</v>
      </c>
      <c r="BI76">
        <v>7.03</v>
      </c>
      <c r="BJ76">
        <v>3.2</v>
      </c>
      <c r="BK76">
        <v>3.14</v>
      </c>
      <c r="BL76">
        <v>0.87</v>
      </c>
      <c r="BM76">
        <v>0</v>
      </c>
      <c r="BN76">
        <v>0.49</v>
      </c>
      <c r="BO76">
        <v>6.48</v>
      </c>
      <c r="BP76">
        <v>0</v>
      </c>
      <c r="BQ76">
        <v>4.29</v>
      </c>
      <c r="BR76">
        <v>1.1200000000000001</v>
      </c>
      <c r="BS76">
        <v>0.36</v>
      </c>
      <c r="BT76">
        <v>0</v>
      </c>
      <c r="BU76">
        <v>0</v>
      </c>
      <c r="BV76">
        <v>0</v>
      </c>
      <c r="BW76">
        <f t="shared" si="5"/>
        <v>62.740000000000009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358.334429</v>
      </c>
      <c r="M77">
        <v>80</v>
      </c>
      <c r="N77">
        <v>117.995</v>
      </c>
      <c r="O77">
        <v>123.66562500000001</v>
      </c>
      <c r="P77">
        <v>123.75</v>
      </c>
      <c r="Q77">
        <v>11.147726</v>
      </c>
      <c r="R77">
        <v>23.059581000000001</v>
      </c>
      <c r="S77">
        <v>14.329416</v>
      </c>
      <c r="T77">
        <v>0</v>
      </c>
      <c r="U77">
        <v>279.18</v>
      </c>
      <c r="V77">
        <v>0</v>
      </c>
      <c r="W77">
        <v>24.44</v>
      </c>
      <c r="X77">
        <v>81.441874999999996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36.311999999999998</v>
      </c>
      <c r="AH77">
        <v>152.94049999999999</v>
      </c>
      <c r="AI77">
        <v>61.103999999999999</v>
      </c>
      <c r="AJ77">
        <v>0</v>
      </c>
      <c r="AK77">
        <v>50.5062</v>
      </c>
      <c r="AL77">
        <v>72.043999999999997</v>
      </c>
      <c r="AM77">
        <v>15.996</v>
      </c>
      <c r="AN77">
        <v>0.87997999999999998</v>
      </c>
      <c r="AO77">
        <v>28.518000000000001</v>
      </c>
      <c r="AP77">
        <v>11.529</v>
      </c>
      <c r="AQ77">
        <v>62.244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62.489999999999995</v>
      </c>
      <c r="BA77">
        <f t="shared" si="4"/>
        <v>2102.501499</v>
      </c>
      <c r="BB77">
        <v>74</v>
      </c>
      <c r="BD77">
        <v>16.8</v>
      </c>
      <c r="BE77">
        <v>7.45</v>
      </c>
      <c r="BF77">
        <v>1.91</v>
      </c>
      <c r="BG77">
        <v>3.96</v>
      </c>
      <c r="BH77">
        <v>5.7</v>
      </c>
      <c r="BI77">
        <v>7.03</v>
      </c>
      <c r="BJ77">
        <v>3.2</v>
      </c>
      <c r="BK77">
        <v>2.9</v>
      </c>
      <c r="BL77">
        <v>0.8</v>
      </c>
      <c r="BM77">
        <v>0</v>
      </c>
      <c r="BN77">
        <v>0.49</v>
      </c>
      <c r="BO77">
        <v>6.48</v>
      </c>
      <c r="BP77">
        <v>0</v>
      </c>
      <c r="BQ77">
        <v>4.29</v>
      </c>
      <c r="BR77">
        <v>1.1200000000000001</v>
      </c>
      <c r="BS77">
        <v>0.36</v>
      </c>
      <c r="BT77">
        <v>0</v>
      </c>
      <c r="BU77">
        <v>0</v>
      </c>
      <c r="BV77">
        <v>0</v>
      </c>
      <c r="BW77">
        <f t="shared" si="5"/>
        <v>62.489999999999995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358.33817499999998</v>
      </c>
      <c r="M78">
        <v>80</v>
      </c>
      <c r="N78">
        <v>118.015</v>
      </c>
      <c r="O78">
        <v>123.66562500000001</v>
      </c>
      <c r="P78">
        <v>123.75</v>
      </c>
      <c r="Q78">
        <v>16.2</v>
      </c>
      <c r="R78">
        <v>24.82</v>
      </c>
      <c r="S78">
        <v>14.478331000000001</v>
      </c>
      <c r="T78">
        <v>0</v>
      </c>
      <c r="U78">
        <v>279.18</v>
      </c>
      <c r="V78">
        <v>9.16</v>
      </c>
      <c r="W78">
        <v>24.44</v>
      </c>
      <c r="X78">
        <v>81.441874999999996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28.594000000000001</v>
      </c>
      <c r="AG78">
        <v>36.311999999999998</v>
      </c>
      <c r="AH78">
        <v>152.94049999999999</v>
      </c>
      <c r="AI78">
        <v>61.103999999999999</v>
      </c>
      <c r="AJ78">
        <v>0</v>
      </c>
      <c r="AK78">
        <v>50.5062</v>
      </c>
      <c r="AL78">
        <v>72.043999999999997</v>
      </c>
      <c r="AM78">
        <v>15.996</v>
      </c>
      <c r="AN78">
        <v>0.87997999999999998</v>
      </c>
      <c r="AO78">
        <v>28.518000000000001</v>
      </c>
      <c r="AP78">
        <v>11.529</v>
      </c>
      <c r="AQ78">
        <v>62.244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62.489999999999995</v>
      </c>
      <c r="BA78">
        <f t="shared" si="4"/>
        <v>2129.4928530000002</v>
      </c>
      <c r="BB78">
        <v>75</v>
      </c>
      <c r="BD78">
        <v>16.8</v>
      </c>
      <c r="BE78">
        <v>7.45</v>
      </c>
      <c r="BF78">
        <v>1.91</v>
      </c>
      <c r="BG78">
        <v>3.96</v>
      </c>
      <c r="BH78">
        <v>5.7</v>
      </c>
      <c r="BI78">
        <v>7.03</v>
      </c>
      <c r="BJ78">
        <v>3.2</v>
      </c>
      <c r="BK78">
        <v>2.9</v>
      </c>
      <c r="BL78">
        <v>0.8</v>
      </c>
      <c r="BM78">
        <v>0</v>
      </c>
      <c r="BN78">
        <v>0.49</v>
      </c>
      <c r="BO78">
        <v>6.48</v>
      </c>
      <c r="BP78">
        <v>0</v>
      </c>
      <c r="BQ78">
        <v>4.29</v>
      </c>
      <c r="BR78">
        <v>1.1200000000000001</v>
      </c>
      <c r="BS78">
        <v>0.36</v>
      </c>
      <c r="BT78">
        <v>0</v>
      </c>
      <c r="BU78">
        <v>0</v>
      </c>
      <c r="BV78">
        <v>0</v>
      </c>
      <c r="BW78">
        <f t="shared" si="5"/>
        <v>62.489999999999995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358.33630099999999</v>
      </c>
      <c r="M79">
        <v>80</v>
      </c>
      <c r="N79">
        <v>118.015</v>
      </c>
      <c r="O79">
        <v>123.66562500000001</v>
      </c>
      <c r="P79">
        <v>123.75</v>
      </c>
      <c r="Q79">
        <v>16.2</v>
      </c>
      <c r="R79">
        <v>23.63</v>
      </c>
      <c r="S79">
        <v>14.310491000000001</v>
      </c>
      <c r="T79">
        <v>0</v>
      </c>
      <c r="U79">
        <v>279.18</v>
      </c>
      <c r="V79">
        <v>9.6075999999999997</v>
      </c>
      <c r="W79">
        <v>44.819310000000002</v>
      </c>
      <c r="X79">
        <v>116.891904</v>
      </c>
      <c r="Y79">
        <v>0</v>
      </c>
      <c r="Z79">
        <v>0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36.525599999999997</v>
      </c>
      <c r="AH79">
        <v>154.69245000000001</v>
      </c>
      <c r="AI79">
        <v>61.103999999999999</v>
      </c>
      <c r="AJ79">
        <v>0</v>
      </c>
      <c r="AK79">
        <v>50.5062</v>
      </c>
      <c r="AL79">
        <v>77.853999999999999</v>
      </c>
      <c r="AM79">
        <v>16.7958</v>
      </c>
      <c r="AN79">
        <v>0.87997999999999998</v>
      </c>
      <c r="AO79">
        <v>28.518000000000001</v>
      </c>
      <c r="AP79">
        <v>11.529</v>
      </c>
      <c r="AQ79">
        <v>66.528000000000006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62.429999999999993</v>
      </c>
      <c r="BA79">
        <f t="shared" si="4"/>
        <v>2203.8109440000003</v>
      </c>
      <c r="BB79">
        <v>76</v>
      </c>
      <c r="BD79">
        <v>16.8</v>
      </c>
      <c r="BE79">
        <v>7.45</v>
      </c>
      <c r="BF79">
        <v>1.97</v>
      </c>
      <c r="BG79">
        <v>3.96</v>
      </c>
      <c r="BH79">
        <v>5.58</v>
      </c>
      <c r="BI79">
        <v>7.03</v>
      </c>
      <c r="BJ79">
        <v>3.2</v>
      </c>
      <c r="BK79">
        <v>2.9</v>
      </c>
      <c r="BL79">
        <v>0.8</v>
      </c>
      <c r="BM79">
        <v>0</v>
      </c>
      <c r="BN79">
        <v>0.49</v>
      </c>
      <c r="BO79">
        <v>6.48</v>
      </c>
      <c r="BP79">
        <v>0</v>
      </c>
      <c r="BQ79">
        <v>4.29</v>
      </c>
      <c r="BR79">
        <v>1.1200000000000001</v>
      </c>
      <c r="BS79">
        <v>0.36</v>
      </c>
      <c r="BT79">
        <v>0</v>
      </c>
      <c r="BU79">
        <v>0</v>
      </c>
      <c r="BV79">
        <v>0</v>
      </c>
      <c r="BW79">
        <f t="shared" si="5"/>
        <v>62.429999999999993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423</v>
      </c>
      <c r="M80">
        <v>80</v>
      </c>
      <c r="N80">
        <v>118.015</v>
      </c>
      <c r="O80">
        <v>123.66562500000001</v>
      </c>
      <c r="P80">
        <v>123.75</v>
      </c>
      <c r="Q80">
        <v>16.2</v>
      </c>
      <c r="R80">
        <v>31.4</v>
      </c>
      <c r="S80">
        <v>16.619800000000001</v>
      </c>
      <c r="T80">
        <v>0</v>
      </c>
      <c r="U80">
        <v>279.18</v>
      </c>
      <c r="V80">
        <v>9.6075999999999997</v>
      </c>
      <c r="W80">
        <v>44.819310000000002</v>
      </c>
      <c r="X80">
        <v>120.953881</v>
      </c>
      <c r="Y80">
        <v>0</v>
      </c>
      <c r="Z80">
        <v>0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36.525599999999997</v>
      </c>
      <c r="AH80">
        <v>154.69245000000001</v>
      </c>
      <c r="AI80">
        <v>66.195999999999998</v>
      </c>
      <c r="AJ80">
        <v>0</v>
      </c>
      <c r="AK80">
        <v>50.5062</v>
      </c>
      <c r="AL80">
        <v>77.853999999999999</v>
      </c>
      <c r="AM80">
        <v>16.7958</v>
      </c>
      <c r="AN80">
        <v>0.87997999999999998</v>
      </c>
      <c r="AO80">
        <v>28.518000000000001</v>
      </c>
      <c r="AP80">
        <v>11.529</v>
      </c>
      <c r="AQ80">
        <v>66.528000000000006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62.429999999999993</v>
      </c>
      <c r="BA80">
        <f t="shared" si="4"/>
        <v>2287.7079290000001</v>
      </c>
      <c r="BB80">
        <v>77</v>
      </c>
      <c r="BD80">
        <v>16.8</v>
      </c>
      <c r="BE80">
        <v>7.45</v>
      </c>
      <c r="BF80">
        <v>1.97</v>
      </c>
      <c r="BG80">
        <v>3.96</v>
      </c>
      <c r="BH80">
        <v>5.58</v>
      </c>
      <c r="BI80">
        <v>7.03</v>
      </c>
      <c r="BJ80">
        <v>3.2</v>
      </c>
      <c r="BK80">
        <v>2.9</v>
      </c>
      <c r="BL80">
        <v>0.8</v>
      </c>
      <c r="BM80">
        <v>0</v>
      </c>
      <c r="BN80">
        <v>0.49</v>
      </c>
      <c r="BO80">
        <v>6.48</v>
      </c>
      <c r="BP80">
        <v>0</v>
      </c>
      <c r="BQ80">
        <v>4.29</v>
      </c>
      <c r="BR80">
        <v>1.1200000000000001</v>
      </c>
      <c r="BS80">
        <v>0.36</v>
      </c>
      <c r="BT80">
        <v>0</v>
      </c>
      <c r="BU80">
        <v>0</v>
      </c>
      <c r="BV80">
        <v>0</v>
      </c>
      <c r="BW80">
        <f t="shared" si="5"/>
        <v>62.429999999999993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518.38</v>
      </c>
      <c r="M81">
        <v>80</v>
      </c>
      <c r="N81">
        <v>118.015</v>
      </c>
      <c r="O81">
        <v>123.66562500000001</v>
      </c>
      <c r="P81">
        <v>123.75</v>
      </c>
      <c r="Q81">
        <v>16.583300000000001</v>
      </c>
      <c r="R81">
        <v>34.617699999999999</v>
      </c>
      <c r="S81">
        <v>17.457100000000001</v>
      </c>
      <c r="T81">
        <v>0</v>
      </c>
      <c r="U81">
        <v>279.18</v>
      </c>
      <c r="V81">
        <v>12.296882999999999</v>
      </c>
      <c r="W81">
        <v>35.750999999999998</v>
      </c>
      <c r="X81">
        <v>107.08923900000001</v>
      </c>
      <c r="Y81">
        <v>0</v>
      </c>
      <c r="Z81">
        <v>0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36.525599999999997</v>
      </c>
      <c r="AH81">
        <v>154.69245000000001</v>
      </c>
      <c r="AI81">
        <v>66.195999999999998</v>
      </c>
      <c r="AJ81">
        <v>0</v>
      </c>
      <c r="AK81">
        <v>50.5062</v>
      </c>
      <c r="AL81">
        <v>77.853999999999999</v>
      </c>
      <c r="AM81">
        <v>16.7958</v>
      </c>
      <c r="AN81">
        <v>0.87997999999999998</v>
      </c>
      <c r="AO81">
        <v>28.518000000000001</v>
      </c>
      <c r="AP81">
        <v>11.529</v>
      </c>
      <c r="AQ81">
        <v>66.528000000000006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62.480000000000004</v>
      </c>
      <c r="BA81">
        <f t="shared" si="4"/>
        <v>2367.3325599999998</v>
      </c>
      <c r="BB81">
        <v>78</v>
      </c>
      <c r="BD81">
        <v>16.8</v>
      </c>
      <c r="BE81">
        <v>7.45</v>
      </c>
      <c r="BF81">
        <v>2.02</v>
      </c>
      <c r="BG81">
        <v>3.96</v>
      </c>
      <c r="BH81">
        <v>5.58</v>
      </c>
      <c r="BI81">
        <v>7.03</v>
      </c>
      <c r="BJ81">
        <v>3.2</v>
      </c>
      <c r="BK81">
        <v>2.9</v>
      </c>
      <c r="BL81">
        <v>0.8</v>
      </c>
      <c r="BM81">
        <v>0</v>
      </c>
      <c r="BN81">
        <v>0.49</v>
      </c>
      <c r="BO81">
        <v>6.48</v>
      </c>
      <c r="BP81">
        <v>0</v>
      </c>
      <c r="BQ81">
        <v>4.29</v>
      </c>
      <c r="BR81">
        <v>1.1200000000000001</v>
      </c>
      <c r="BS81">
        <v>0.36</v>
      </c>
      <c r="BT81">
        <v>0</v>
      </c>
      <c r="BU81">
        <v>0</v>
      </c>
      <c r="BV81">
        <v>0</v>
      </c>
      <c r="BW81">
        <f t="shared" si="5"/>
        <v>62.480000000000004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545.35239999999999</v>
      </c>
      <c r="M82">
        <v>80</v>
      </c>
      <c r="N82">
        <v>118.015</v>
      </c>
      <c r="O82">
        <v>123.66562500000001</v>
      </c>
      <c r="P82">
        <v>123.75</v>
      </c>
      <c r="Q82">
        <v>16.583300000000001</v>
      </c>
      <c r="R82">
        <v>34.617699999999999</v>
      </c>
      <c r="S82">
        <v>17.457100000000001</v>
      </c>
      <c r="T82">
        <v>0</v>
      </c>
      <c r="U82">
        <v>279.18</v>
      </c>
      <c r="V82">
        <v>12.9671</v>
      </c>
      <c r="W82">
        <v>35.750999999999998</v>
      </c>
      <c r="X82">
        <v>107.08923900000001</v>
      </c>
      <c r="Y82">
        <v>0</v>
      </c>
      <c r="Z82">
        <v>0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36.525599999999997</v>
      </c>
      <c r="AH82">
        <v>154.69245000000001</v>
      </c>
      <c r="AI82">
        <v>66.195999999999998</v>
      </c>
      <c r="AJ82">
        <v>0</v>
      </c>
      <c r="AK82">
        <v>50.5062</v>
      </c>
      <c r="AL82">
        <v>77.853999999999999</v>
      </c>
      <c r="AM82">
        <v>16.7958</v>
      </c>
      <c r="AN82">
        <v>0.87997999999999998</v>
      </c>
      <c r="AO82">
        <v>28.518000000000001</v>
      </c>
      <c r="AP82">
        <v>11.529</v>
      </c>
      <c r="AQ82">
        <v>66.528000000000006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62.480000000000004</v>
      </c>
      <c r="BA82">
        <f t="shared" si="4"/>
        <v>2394.9751770000003</v>
      </c>
      <c r="BB82">
        <v>79</v>
      </c>
      <c r="BD82">
        <v>16.8</v>
      </c>
      <c r="BE82">
        <v>7.45</v>
      </c>
      <c r="BF82">
        <v>2.02</v>
      </c>
      <c r="BG82">
        <v>3.96</v>
      </c>
      <c r="BH82">
        <v>5.58</v>
      </c>
      <c r="BI82">
        <v>7.03</v>
      </c>
      <c r="BJ82">
        <v>3.2</v>
      </c>
      <c r="BK82">
        <v>2.9</v>
      </c>
      <c r="BL82">
        <v>0.8</v>
      </c>
      <c r="BM82">
        <v>0</v>
      </c>
      <c r="BN82">
        <v>0.49</v>
      </c>
      <c r="BO82">
        <v>6.48</v>
      </c>
      <c r="BP82">
        <v>0</v>
      </c>
      <c r="BQ82">
        <v>4.29</v>
      </c>
      <c r="BR82">
        <v>1.1200000000000001</v>
      </c>
      <c r="BS82">
        <v>0.36</v>
      </c>
      <c r="BT82">
        <v>0</v>
      </c>
      <c r="BU82">
        <v>0</v>
      </c>
      <c r="BV82">
        <v>0</v>
      </c>
      <c r="BW82">
        <f t="shared" si="5"/>
        <v>62.480000000000004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653.15009999999995</v>
      </c>
      <c r="M83">
        <v>80</v>
      </c>
      <c r="N83">
        <v>118.015</v>
      </c>
      <c r="O83">
        <v>123.66562500000001</v>
      </c>
      <c r="P83">
        <v>123.75</v>
      </c>
      <c r="Q83">
        <v>21.125599999999999</v>
      </c>
      <c r="R83">
        <v>42.384799999999998</v>
      </c>
      <c r="S83">
        <v>20.715</v>
      </c>
      <c r="T83">
        <v>0</v>
      </c>
      <c r="U83">
        <v>279.18</v>
      </c>
      <c r="V83">
        <v>17.578956999999999</v>
      </c>
      <c r="W83">
        <v>43.770769999999999</v>
      </c>
      <c r="X83">
        <v>103.597976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36.739199999999997</v>
      </c>
      <c r="AH83">
        <v>154.69245000000001</v>
      </c>
      <c r="AI83">
        <v>66.195999999999998</v>
      </c>
      <c r="AJ83">
        <v>0</v>
      </c>
      <c r="AK83">
        <v>50.5062</v>
      </c>
      <c r="AL83">
        <v>77.853999999999999</v>
      </c>
      <c r="AM83">
        <v>16.7958</v>
      </c>
      <c r="AN83">
        <v>0.87997999999999998</v>
      </c>
      <c r="AO83">
        <v>28.518000000000001</v>
      </c>
      <c r="AP83">
        <v>11.529</v>
      </c>
      <c r="AQ83">
        <v>66.528000000000006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62.539999999999992</v>
      </c>
      <c r="BA83">
        <f t="shared" si="4"/>
        <v>2531.0661409999998</v>
      </c>
      <c r="BB83">
        <v>80</v>
      </c>
      <c r="BD83">
        <v>16.8</v>
      </c>
      <c r="BE83">
        <v>7.45</v>
      </c>
      <c r="BF83">
        <v>2.02</v>
      </c>
      <c r="BG83">
        <v>3.96</v>
      </c>
      <c r="BH83">
        <v>5.64</v>
      </c>
      <c r="BI83">
        <v>7.03</v>
      </c>
      <c r="BJ83">
        <v>3.2</v>
      </c>
      <c r="BK83">
        <v>2.9</v>
      </c>
      <c r="BL83">
        <v>0.8</v>
      </c>
      <c r="BM83">
        <v>0</v>
      </c>
      <c r="BN83">
        <v>0.49</v>
      </c>
      <c r="BO83">
        <v>6.48</v>
      </c>
      <c r="BP83">
        <v>0</v>
      </c>
      <c r="BQ83">
        <v>4.29</v>
      </c>
      <c r="BR83">
        <v>1.1200000000000001</v>
      </c>
      <c r="BS83">
        <v>0.36</v>
      </c>
      <c r="BT83">
        <v>0</v>
      </c>
      <c r="BU83">
        <v>0</v>
      </c>
      <c r="BV83">
        <v>0</v>
      </c>
      <c r="BW83">
        <f t="shared" si="5"/>
        <v>62.539999999999992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653.15009999999995</v>
      </c>
      <c r="M84">
        <v>80</v>
      </c>
      <c r="N84">
        <v>118.015</v>
      </c>
      <c r="O84">
        <v>123.66562500000001</v>
      </c>
      <c r="P84">
        <v>123.75</v>
      </c>
      <c r="Q84">
        <v>21.125599999999999</v>
      </c>
      <c r="R84">
        <v>42.384799999999998</v>
      </c>
      <c r="S84">
        <v>20.715</v>
      </c>
      <c r="T84">
        <v>0</v>
      </c>
      <c r="U84">
        <v>279.18</v>
      </c>
      <c r="V84">
        <v>17.578956999999999</v>
      </c>
      <c r="W84">
        <v>43.770769999999999</v>
      </c>
      <c r="X84">
        <v>103.597976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36.739199999999997</v>
      </c>
      <c r="AH84">
        <v>154.69245000000001</v>
      </c>
      <c r="AI84">
        <v>66.195999999999998</v>
      </c>
      <c r="AJ84">
        <v>0</v>
      </c>
      <c r="AK84">
        <v>50.5062</v>
      </c>
      <c r="AL84">
        <v>77.853999999999999</v>
      </c>
      <c r="AM84">
        <v>16.7958</v>
      </c>
      <c r="AN84">
        <v>0.87997999999999998</v>
      </c>
      <c r="AO84">
        <v>28.518000000000001</v>
      </c>
      <c r="AP84">
        <v>11.529</v>
      </c>
      <c r="AQ84">
        <v>66.528000000000006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62.539999999999992</v>
      </c>
      <c r="BA84">
        <f t="shared" si="4"/>
        <v>2531.0661409999998</v>
      </c>
      <c r="BB84">
        <v>81</v>
      </c>
      <c r="BD84">
        <v>16.8</v>
      </c>
      <c r="BE84">
        <v>7.45</v>
      </c>
      <c r="BF84">
        <v>2.02</v>
      </c>
      <c r="BG84">
        <v>3.96</v>
      </c>
      <c r="BH84">
        <v>5.64</v>
      </c>
      <c r="BI84">
        <v>7.03</v>
      </c>
      <c r="BJ84">
        <v>3.2</v>
      </c>
      <c r="BK84">
        <v>2.9</v>
      </c>
      <c r="BL84">
        <v>0.8</v>
      </c>
      <c r="BM84">
        <v>0</v>
      </c>
      <c r="BN84">
        <v>0.49</v>
      </c>
      <c r="BO84">
        <v>6.48</v>
      </c>
      <c r="BP84">
        <v>0</v>
      </c>
      <c r="BQ84">
        <v>4.29</v>
      </c>
      <c r="BR84">
        <v>1.1200000000000001</v>
      </c>
      <c r="BS84">
        <v>0.36</v>
      </c>
      <c r="BT84">
        <v>0</v>
      </c>
      <c r="BU84">
        <v>0</v>
      </c>
      <c r="BV84">
        <v>0</v>
      </c>
      <c r="BW84">
        <f t="shared" si="5"/>
        <v>62.539999999999992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653.15009999999995</v>
      </c>
      <c r="M85">
        <v>80</v>
      </c>
      <c r="N85">
        <v>118.015</v>
      </c>
      <c r="O85">
        <v>123.66562500000001</v>
      </c>
      <c r="P85">
        <v>123.75</v>
      </c>
      <c r="Q85">
        <v>21.125599999999999</v>
      </c>
      <c r="R85">
        <v>42.384799999999998</v>
      </c>
      <c r="S85">
        <v>20.715</v>
      </c>
      <c r="T85">
        <v>0</v>
      </c>
      <c r="U85">
        <v>279.18</v>
      </c>
      <c r="V85">
        <v>17.578956999999999</v>
      </c>
      <c r="W85">
        <v>44.984769999999997</v>
      </c>
      <c r="X85">
        <v>96.175953000000007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36.739199999999997</v>
      </c>
      <c r="AH85">
        <v>0</v>
      </c>
      <c r="AI85">
        <v>66.195999999999998</v>
      </c>
      <c r="AJ85">
        <v>0</v>
      </c>
      <c r="AK85">
        <v>50.5062</v>
      </c>
      <c r="AL85">
        <v>77.853999999999999</v>
      </c>
      <c r="AM85">
        <v>16.7958</v>
      </c>
      <c r="AN85">
        <v>0.87997999999999998</v>
      </c>
      <c r="AO85">
        <v>28.518000000000001</v>
      </c>
      <c r="AP85">
        <v>11.529</v>
      </c>
      <c r="AQ85">
        <v>66.528000000000006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63.66</v>
      </c>
      <c r="BA85">
        <f t="shared" si="4"/>
        <v>2367.9736679999996</v>
      </c>
      <c r="BB85">
        <v>82</v>
      </c>
      <c r="BD85">
        <v>16.8</v>
      </c>
      <c r="BE85">
        <v>7.45</v>
      </c>
      <c r="BF85">
        <v>2.02</v>
      </c>
      <c r="BG85">
        <v>3.96</v>
      </c>
      <c r="BH85">
        <v>5.64</v>
      </c>
      <c r="BI85">
        <v>7.03</v>
      </c>
      <c r="BJ85">
        <v>3.2</v>
      </c>
      <c r="BK85">
        <v>3.14</v>
      </c>
      <c r="BL85">
        <v>0.85</v>
      </c>
      <c r="BM85">
        <v>0</v>
      </c>
      <c r="BN85">
        <v>0.49</v>
      </c>
      <c r="BO85">
        <v>6.48</v>
      </c>
      <c r="BP85">
        <v>0.83</v>
      </c>
      <c r="BQ85">
        <v>4.29</v>
      </c>
      <c r="BR85">
        <v>1.1200000000000001</v>
      </c>
      <c r="BS85">
        <v>0.36</v>
      </c>
      <c r="BT85">
        <v>0</v>
      </c>
      <c r="BU85">
        <v>0</v>
      </c>
      <c r="BV85">
        <v>0</v>
      </c>
      <c r="BW85">
        <f t="shared" si="5"/>
        <v>63.66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653.15009999999995</v>
      </c>
      <c r="M86">
        <v>80</v>
      </c>
      <c r="N86">
        <v>118.015</v>
      </c>
      <c r="O86">
        <v>123.66562500000001</v>
      </c>
      <c r="P86">
        <v>123.75</v>
      </c>
      <c r="Q86">
        <v>21.125599999999999</v>
      </c>
      <c r="R86">
        <v>42.384799999999998</v>
      </c>
      <c r="S86">
        <v>20.715</v>
      </c>
      <c r="T86">
        <v>0</v>
      </c>
      <c r="U86">
        <v>279.18</v>
      </c>
      <c r="V86">
        <v>17.578956999999999</v>
      </c>
      <c r="W86">
        <v>44.984769999999997</v>
      </c>
      <c r="X86">
        <v>96.175953000000007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36.739199999999997</v>
      </c>
      <c r="AH86">
        <v>0</v>
      </c>
      <c r="AI86">
        <v>62.377000000000002</v>
      </c>
      <c r="AJ86">
        <v>0</v>
      </c>
      <c r="AK86">
        <v>50.5062</v>
      </c>
      <c r="AL86">
        <v>77.853999999999999</v>
      </c>
      <c r="AM86">
        <v>16.7958</v>
      </c>
      <c r="AN86">
        <v>0.87997999999999998</v>
      </c>
      <c r="AO86">
        <v>28.518000000000001</v>
      </c>
      <c r="AP86">
        <v>11.529</v>
      </c>
      <c r="AQ86">
        <v>66.528000000000006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63.66</v>
      </c>
      <c r="BA86">
        <f t="shared" si="4"/>
        <v>2364.1546679999997</v>
      </c>
      <c r="BB86">
        <v>83</v>
      </c>
      <c r="BD86">
        <v>16.8</v>
      </c>
      <c r="BE86">
        <v>7.45</v>
      </c>
      <c r="BF86">
        <v>2.02</v>
      </c>
      <c r="BG86">
        <v>3.96</v>
      </c>
      <c r="BH86">
        <v>5.64</v>
      </c>
      <c r="BI86">
        <v>7.03</v>
      </c>
      <c r="BJ86">
        <v>3.2</v>
      </c>
      <c r="BK86">
        <v>3.14</v>
      </c>
      <c r="BL86">
        <v>0.85</v>
      </c>
      <c r="BM86">
        <v>0</v>
      </c>
      <c r="BN86">
        <v>0.49</v>
      </c>
      <c r="BO86">
        <v>6.48</v>
      </c>
      <c r="BP86">
        <v>0.83</v>
      </c>
      <c r="BQ86">
        <v>4.29</v>
      </c>
      <c r="BR86">
        <v>1.1200000000000001</v>
      </c>
      <c r="BS86">
        <v>0.36</v>
      </c>
      <c r="BT86">
        <v>0</v>
      </c>
      <c r="BU86">
        <v>0</v>
      </c>
      <c r="BV86">
        <v>0</v>
      </c>
      <c r="BW86">
        <f t="shared" si="5"/>
        <v>63.66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653.15009999999995</v>
      </c>
      <c r="M87">
        <v>80</v>
      </c>
      <c r="N87">
        <v>118.015</v>
      </c>
      <c r="O87">
        <v>123.66562500000001</v>
      </c>
      <c r="P87">
        <v>123.75</v>
      </c>
      <c r="Q87">
        <v>21.125599999999999</v>
      </c>
      <c r="R87">
        <v>42.384799999999998</v>
      </c>
      <c r="S87">
        <v>20.715</v>
      </c>
      <c r="T87">
        <v>0</v>
      </c>
      <c r="U87">
        <v>275.625</v>
      </c>
      <c r="V87">
        <v>17.578956999999999</v>
      </c>
      <c r="W87">
        <v>45.288269999999997</v>
      </c>
      <c r="X87">
        <v>60.661425999999999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36.952800000000003</v>
      </c>
      <c r="AH87">
        <v>0</v>
      </c>
      <c r="AI87">
        <v>0</v>
      </c>
      <c r="AJ87">
        <v>0</v>
      </c>
      <c r="AK87">
        <v>50.5062</v>
      </c>
      <c r="AL87">
        <v>77.853999999999999</v>
      </c>
      <c r="AM87">
        <v>15.996</v>
      </c>
      <c r="AN87">
        <v>0.91823999999999995</v>
      </c>
      <c r="AO87">
        <v>28.518000000000001</v>
      </c>
      <c r="AP87">
        <v>11.529</v>
      </c>
      <c r="AQ87">
        <v>66.528000000000006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63.120000000000005</v>
      </c>
      <c r="BA87">
        <f t="shared" si="4"/>
        <v>2252.0101850000001</v>
      </c>
      <c r="BB87">
        <v>84</v>
      </c>
      <c r="BD87">
        <v>16.8</v>
      </c>
      <c r="BE87">
        <v>7.45</v>
      </c>
      <c r="BF87">
        <v>1.97</v>
      </c>
      <c r="BG87">
        <v>3.96</v>
      </c>
      <c r="BH87">
        <v>5.64</v>
      </c>
      <c r="BI87">
        <v>7.03</v>
      </c>
      <c r="BJ87">
        <v>3.2</v>
      </c>
      <c r="BK87">
        <v>3.14</v>
      </c>
      <c r="BL87">
        <v>0.85</v>
      </c>
      <c r="BM87">
        <v>0</v>
      </c>
      <c r="BN87">
        <v>0.49</v>
      </c>
      <c r="BO87">
        <v>5.99</v>
      </c>
      <c r="BP87">
        <v>0.83</v>
      </c>
      <c r="BQ87">
        <v>4.29</v>
      </c>
      <c r="BR87">
        <v>1.1200000000000001</v>
      </c>
      <c r="BS87">
        <v>0.36</v>
      </c>
      <c r="BT87">
        <v>0</v>
      </c>
      <c r="BU87">
        <v>0</v>
      </c>
      <c r="BV87">
        <v>0</v>
      </c>
      <c r="BW87">
        <f t="shared" si="5"/>
        <v>63.120000000000005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653.15009999999995</v>
      </c>
      <c r="M88">
        <v>80</v>
      </c>
      <c r="N88">
        <v>118.015</v>
      </c>
      <c r="O88">
        <v>123.66562500000001</v>
      </c>
      <c r="P88">
        <v>123.75</v>
      </c>
      <c r="Q88">
        <v>21.125599999999999</v>
      </c>
      <c r="R88">
        <v>42.384799999999998</v>
      </c>
      <c r="S88">
        <v>20.715</v>
      </c>
      <c r="T88">
        <v>0</v>
      </c>
      <c r="U88">
        <v>275.625</v>
      </c>
      <c r="V88">
        <v>17.578956999999999</v>
      </c>
      <c r="W88">
        <v>45.288269999999997</v>
      </c>
      <c r="X88">
        <v>60.661425999999999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36.952800000000003</v>
      </c>
      <c r="AH88">
        <v>47.35</v>
      </c>
      <c r="AI88">
        <v>0</v>
      </c>
      <c r="AJ88">
        <v>0</v>
      </c>
      <c r="AK88">
        <v>50.5062</v>
      </c>
      <c r="AL88">
        <v>77.853999999999999</v>
      </c>
      <c r="AM88">
        <v>15.996</v>
      </c>
      <c r="AN88">
        <v>0.91823999999999995</v>
      </c>
      <c r="AO88">
        <v>28.518000000000001</v>
      </c>
      <c r="AP88">
        <v>11.529</v>
      </c>
      <c r="AQ88">
        <v>66.528000000000006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63.17</v>
      </c>
      <c r="BA88">
        <f t="shared" si="4"/>
        <v>2299.4101849999997</v>
      </c>
      <c r="BB88">
        <v>85</v>
      </c>
      <c r="BD88">
        <v>16.8</v>
      </c>
      <c r="BE88">
        <v>7.45</v>
      </c>
      <c r="BF88">
        <v>2.02</v>
      </c>
      <c r="BG88">
        <v>3.96</v>
      </c>
      <c r="BH88">
        <v>5.64</v>
      </c>
      <c r="BI88">
        <v>7.03</v>
      </c>
      <c r="BJ88">
        <v>3.2</v>
      </c>
      <c r="BK88">
        <v>3.14</v>
      </c>
      <c r="BL88">
        <v>0.85</v>
      </c>
      <c r="BM88">
        <v>0</v>
      </c>
      <c r="BN88">
        <v>0.49</v>
      </c>
      <c r="BO88">
        <v>5.99</v>
      </c>
      <c r="BP88">
        <v>0.83</v>
      </c>
      <c r="BQ88">
        <v>4.29</v>
      </c>
      <c r="BR88">
        <v>1.1200000000000001</v>
      </c>
      <c r="BS88">
        <v>0.36</v>
      </c>
      <c r="BT88">
        <v>0</v>
      </c>
      <c r="BU88">
        <v>0</v>
      </c>
      <c r="BV88">
        <v>0</v>
      </c>
      <c r="BW88">
        <f t="shared" si="5"/>
        <v>63.17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653.15009999999995</v>
      </c>
      <c r="M89">
        <v>80</v>
      </c>
      <c r="N89">
        <v>118.015</v>
      </c>
      <c r="O89">
        <v>123.66562500000001</v>
      </c>
      <c r="P89">
        <v>123.75</v>
      </c>
      <c r="Q89">
        <v>21.125599999999999</v>
      </c>
      <c r="R89">
        <v>42.384799999999998</v>
      </c>
      <c r="S89">
        <v>20.715</v>
      </c>
      <c r="T89">
        <v>0</v>
      </c>
      <c r="U89">
        <v>275.625</v>
      </c>
      <c r="V89">
        <v>17.578956999999999</v>
      </c>
      <c r="W89">
        <v>45.288269999999997</v>
      </c>
      <c r="X89">
        <v>76.755909000000003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36.952800000000003</v>
      </c>
      <c r="AH89">
        <v>94.7</v>
      </c>
      <c r="AI89">
        <v>62.377000000000002</v>
      </c>
      <c r="AJ89">
        <v>0</v>
      </c>
      <c r="AK89">
        <v>50.5062</v>
      </c>
      <c r="AL89">
        <v>77.853999999999999</v>
      </c>
      <c r="AM89">
        <v>15.996</v>
      </c>
      <c r="AN89">
        <v>0.91823999999999995</v>
      </c>
      <c r="AO89">
        <v>28.518000000000001</v>
      </c>
      <c r="AP89">
        <v>11.529</v>
      </c>
      <c r="AQ89">
        <v>66.528000000000006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63.120000000000005</v>
      </c>
      <c r="BA89">
        <f t="shared" si="4"/>
        <v>2425.1816679999997</v>
      </c>
      <c r="BB89">
        <v>86</v>
      </c>
      <c r="BD89">
        <v>16.8</v>
      </c>
      <c r="BE89">
        <v>7.45</v>
      </c>
      <c r="BF89">
        <v>1.97</v>
      </c>
      <c r="BG89">
        <v>3.96</v>
      </c>
      <c r="BH89">
        <v>5.64</v>
      </c>
      <c r="BI89">
        <v>7.03</v>
      </c>
      <c r="BJ89">
        <v>3.2</v>
      </c>
      <c r="BK89">
        <v>3.14</v>
      </c>
      <c r="BL89">
        <v>0.85</v>
      </c>
      <c r="BM89">
        <v>0</v>
      </c>
      <c r="BN89">
        <v>0.49</v>
      </c>
      <c r="BO89">
        <v>5.99</v>
      </c>
      <c r="BP89">
        <v>0.83</v>
      </c>
      <c r="BQ89">
        <v>4.29</v>
      </c>
      <c r="BR89">
        <v>1.1200000000000001</v>
      </c>
      <c r="BS89">
        <v>0.36</v>
      </c>
      <c r="BT89">
        <v>0</v>
      </c>
      <c r="BU89">
        <v>0</v>
      </c>
      <c r="BV89">
        <v>0</v>
      </c>
      <c r="BW89">
        <f t="shared" si="5"/>
        <v>63.120000000000005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653.15009999999995</v>
      </c>
      <c r="M90">
        <v>80</v>
      </c>
      <c r="N90">
        <v>118.015</v>
      </c>
      <c r="O90">
        <v>123.66562500000001</v>
      </c>
      <c r="P90">
        <v>123.75</v>
      </c>
      <c r="Q90">
        <v>21.125599999999999</v>
      </c>
      <c r="R90">
        <v>42.384799999999998</v>
      </c>
      <c r="S90">
        <v>20.715</v>
      </c>
      <c r="T90">
        <v>0</v>
      </c>
      <c r="U90">
        <v>275.625</v>
      </c>
      <c r="V90">
        <v>17.578956999999999</v>
      </c>
      <c r="W90">
        <v>45.288269999999997</v>
      </c>
      <c r="X90">
        <v>76.755909000000003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36.952800000000003</v>
      </c>
      <c r="AH90">
        <v>152.94049999999999</v>
      </c>
      <c r="AI90">
        <v>62.377000000000002</v>
      </c>
      <c r="AJ90">
        <v>0</v>
      </c>
      <c r="AK90">
        <v>50.5062</v>
      </c>
      <c r="AL90">
        <v>77.853999999999999</v>
      </c>
      <c r="AM90">
        <v>15.996</v>
      </c>
      <c r="AN90">
        <v>0.91823999999999995</v>
      </c>
      <c r="AO90">
        <v>28.518000000000001</v>
      </c>
      <c r="AP90">
        <v>11.529</v>
      </c>
      <c r="AQ90">
        <v>66.528000000000006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63.120000000000005</v>
      </c>
      <c r="BA90">
        <f t="shared" si="4"/>
        <v>2483.4221679999996</v>
      </c>
      <c r="BB90">
        <v>87</v>
      </c>
      <c r="BD90">
        <v>16.8</v>
      </c>
      <c r="BE90">
        <v>7.45</v>
      </c>
      <c r="BF90">
        <v>1.97</v>
      </c>
      <c r="BG90">
        <v>3.96</v>
      </c>
      <c r="BH90">
        <v>5.64</v>
      </c>
      <c r="BI90">
        <v>7.03</v>
      </c>
      <c r="BJ90">
        <v>3.2</v>
      </c>
      <c r="BK90">
        <v>3.14</v>
      </c>
      <c r="BL90">
        <v>0.85</v>
      </c>
      <c r="BM90">
        <v>0</v>
      </c>
      <c r="BN90">
        <v>0.49</v>
      </c>
      <c r="BO90">
        <v>5.99</v>
      </c>
      <c r="BP90">
        <v>0.83</v>
      </c>
      <c r="BQ90">
        <v>4.29</v>
      </c>
      <c r="BR90">
        <v>1.1200000000000001</v>
      </c>
      <c r="BS90">
        <v>0.36</v>
      </c>
      <c r="BT90">
        <v>0</v>
      </c>
      <c r="BU90">
        <v>0</v>
      </c>
      <c r="BV90">
        <v>0</v>
      </c>
      <c r="BW90">
        <f t="shared" si="5"/>
        <v>63.120000000000005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653.15009999999995</v>
      </c>
      <c r="M91">
        <v>80</v>
      </c>
      <c r="N91">
        <v>118.015</v>
      </c>
      <c r="O91">
        <v>123.66562500000001</v>
      </c>
      <c r="P91">
        <v>123.75</v>
      </c>
      <c r="Q91">
        <v>21.125599999999999</v>
      </c>
      <c r="R91">
        <v>42.384799999999998</v>
      </c>
      <c r="S91">
        <v>24.858000000000001</v>
      </c>
      <c r="T91">
        <v>0</v>
      </c>
      <c r="U91">
        <v>275.625</v>
      </c>
      <c r="V91">
        <v>17.578956999999999</v>
      </c>
      <c r="W91">
        <v>45.288269999999997</v>
      </c>
      <c r="X91">
        <v>117.18939899999999</v>
      </c>
      <c r="Y91">
        <v>0</v>
      </c>
      <c r="Z91">
        <v>0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37.166400000000003</v>
      </c>
      <c r="AH91">
        <v>0</v>
      </c>
      <c r="AI91">
        <v>62.377000000000002</v>
      </c>
      <c r="AJ91">
        <v>0</v>
      </c>
      <c r="AK91">
        <v>50.5062</v>
      </c>
      <c r="AL91">
        <v>77.853999999999999</v>
      </c>
      <c r="AM91">
        <v>16.7958</v>
      </c>
      <c r="AN91">
        <v>0.91823999999999995</v>
      </c>
      <c r="AO91">
        <v>28.518000000000001</v>
      </c>
      <c r="AP91">
        <v>11.529</v>
      </c>
      <c r="AQ91">
        <v>66.528000000000006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63.480000000000011</v>
      </c>
      <c r="BA91">
        <f t="shared" si="4"/>
        <v>2386.3450739999998</v>
      </c>
      <c r="BB91">
        <v>88</v>
      </c>
      <c r="BD91">
        <v>16.05</v>
      </c>
      <c r="BE91">
        <v>7.64</v>
      </c>
      <c r="BF91">
        <v>1.85</v>
      </c>
      <c r="BG91">
        <v>4.08</v>
      </c>
      <c r="BH91">
        <v>5.64</v>
      </c>
      <c r="BI91">
        <v>7.17</v>
      </c>
      <c r="BJ91">
        <v>3.11</v>
      </c>
      <c r="BK91">
        <v>3.22</v>
      </c>
      <c r="BL91">
        <v>0.93</v>
      </c>
      <c r="BM91">
        <v>0</v>
      </c>
      <c r="BN91">
        <v>0.51</v>
      </c>
      <c r="BO91">
        <v>6.14</v>
      </c>
      <c r="BP91">
        <v>1.27</v>
      </c>
      <c r="BQ91">
        <v>4.42</v>
      </c>
      <c r="BR91">
        <v>1.0900000000000001</v>
      </c>
      <c r="BS91">
        <v>0.36</v>
      </c>
      <c r="BT91">
        <v>0</v>
      </c>
      <c r="BU91">
        <v>0</v>
      </c>
      <c r="BV91">
        <v>0</v>
      </c>
      <c r="BW91">
        <f t="shared" si="5"/>
        <v>63.480000000000011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653.15009999999995</v>
      </c>
      <c r="M92">
        <v>80</v>
      </c>
      <c r="N92">
        <v>118.015</v>
      </c>
      <c r="O92">
        <v>123.66562500000001</v>
      </c>
      <c r="P92">
        <v>123.75</v>
      </c>
      <c r="Q92">
        <v>21.125599999999999</v>
      </c>
      <c r="R92">
        <v>42.384799999999998</v>
      </c>
      <c r="S92">
        <v>26.390910000000002</v>
      </c>
      <c r="T92">
        <v>0</v>
      </c>
      <c r="U92">
        <v>275.625</v>
      </c>
      <c r="V92">
        <v>17.578956999999999</v>
      </c>
      <c r="W92">
        <v>45.288269999999997</v>
      </c>
      <c r="X92">
        <v>117.18939899999999</v>
      </c>
      <c r="Y92">
        <v>0</v>
      </c>
      <c r="Z92">
        <v>0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37.166400000000003</v>
      </c>
      <c r="AH92">
        <v>0</v>
      </c>
      <c r="AI92">
        <v>62.377000000000002</v>
      </c>
      <c r="AJ92">
        <v>0</v>
      </c>
      <c r="AK92">
        <v>50.5062</v>
      </c>
      <c r="AL92">
        <v>77.853999999999999</v>
      </c>
      <c r="AM92">
        <v>16.7958</v>
      </c>
      <c r="AN92">
        <v>0.91823999999999995</v>
      </c>
      <c r="AO92">
        <v>28.518000000000001</v>
      </c>
      <c r="AP92">
        <v>11.529</v>
      </c>
      <c r="AQ92">
        <v>66.528000000000006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63.970000000000006</v>
      </c>
      <c r="BA92">
        <f t="shared" si="4"/>
        <v>2388.367984</v>
      </c>
      <c r="BB92">
        <v>89</v>
      </c>
      <c r="BD92">
        <v>16.05</v>
      </c>
      <c r="BE92">
        <v>7.64</v>
      </c>
      <c r="BF92">
        <v>1.91</v>
      </c>
      <c r="BG92">
        <v>4.08</v>
      </c>
      <c r="BH92">
        <v>5.64</v>
      </c>
      <c r="BI92">
        <v>7.17</v>
      </c>
      <c r="BJ92">
        <v>3.11</v>
      </c>
      <c r="BK92">
        <v>3.22</v>
      </c>
      <c r="BL92">
        <v>0.93</v>
      </c>
      <c r="BM92">
        <v>0</v>
      </c>
      <c r="BN92">
        <v>0.51</v>
      </c>
      <c r="BO92">
        <v>6.14</v>
      </c>
      <c r="BP92">
        <v>1.7</v>
      </c>
      <c r="BQ92">
        <v>4.42</v>
      </c>
      <c r="BR92">
        <v>1.0900000000000001</v>
      </c>
      <c r="BS92">
        <v>0.36</v>
      </c>
      <c r="BT92">
        <v>0</v>
      </c>
      <c r="BU92">
        <v>0</v>
      </c>
      <c r="BV92">
        <v>0</v>
      </c>
      <c r="BW92">
        <f t="shared" si="5"/>
        <v>63.970000000000006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510.24970000000002</v>
      </c>
      <c r="M93">
        <v>80</v>
      </c>
      <c r="N93">
        <v>118.015</v>
      </c>
      <c r="O93">
        <v>123.66562500000001</v>
      </c>
      <c r="P93">
        <v>123.75</v>
      </c>
      <c r="Q93">
        <v>21.125599999999999</v>
      </c>
      <c r="R93">
        <v>42.384799999999998</v>
      </c>
      <c r="S93">
        <v>20.72</v>
      </c>
      <c r="T93">
        <v>0</v>
      </c>
      <c r="U93">
        <v>275.625</v>
      </c>
      <c r="V93">
        <v>17.578956999999999</v>
      </c>
      <c r="W93">
        <v>45.288269999999997</v>
      </c>
      <c r="X93">
        <v>146.261875</v>
      </c>
      <c r="Y93">
        <v>0</v>
      </c>
      <c r="Z93">
        <v>0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37.166400000000003</v>
      </c>
      <c r="AH93">
        <v>0</v>
      </c>
      <c r="AI93">
        <v>62.377000000000002</v>
      </c>
      <c r="AJ93">
        <v>0</v>
      </c>
      <c r="AK93">
        <v>50.5062</v>
      </c>
      <c r="AL93">
        <v>77.853999999999999</v>
      </c>
      <c r="AM93">
        <v>16.7958</v>
      </c>
      <c r="AN93">
        <v>0.91823999999999995</v>
      </c>
      <c r="AO93">
        <v>28.518000000000001</v>
      </c>
      <c r="AP93">
        <v>11.529</v>
      </c>
      <c r="AQ93">
        <v>66.528000000000006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64.120000000000019</v>
      </c>
      <c r="BA93">
        <f t="shared" si="4"/>
        <v>2269.0191500000001</v>
      </c>
      <c r="BB93">
        <v>90</v>
      </c>
      <c r="BD93">
        <v>16.05</v>
      </c>
      <c r="BE93">
        <v>7.64</v>
      </c>
      <c r="BF93">
        <v>1.85</v>
      </c>
      <c r="BG93">
        <v>4.08</v>
      </c>
      <c r="BH93">
        <v>5.64</v>
      </c>
      <c r="BI93">
        <v>7.17</v>
      </c>
      <c r="BJ93">
        <v>3.11</v>
      </c>
      <c r="BK93">
        <v>3.22</v>
      </c>
      <c r="BL93">
        <v>0.93</v>
      </c>
      <c r="BM93">
        <v>0</v>
      </c>
      <c r="BN93">
        <v>0.51</v>
      </c>
      <c r="BO93">
        <v>6.35</v>
      </c>
      <c r="BP93">
        <v>1.7</v>
      </c>
      <c r="BQ93">
        <v>4.42</v>
      </c>
      <c r="BR93">
        <v>1.0900000000000001</v>
      </c>
      <c r="BS93">
        <v>0.36</v>
      </c>
      <c r="BT93">
        <v>0</v>
      </c>
      <c r="BU93">
        <v>0</v>
      </c>
      <c r="BV93">
        <v>0</v>
      </c>
      <c r="BW93">
        <f t="shared" si="5"/>
        <v>64.120000000000019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399.24970000000002</v>
      </c>
      <c r="M94">
        <v>80</v>
      </c>
      <c r="N94">
        <v>118.015</v>
      </c>
      <c r="O94">
        <v>123.66562500000001</v>
      </c>
      <c r="P94">
        <v>123.75</v>
      </c>
      <c r="Q94">
        <v>21.125599999999999</v>
      </c>
      <c r="R94">
        <v>42.384799999999998</v>
      </c>
      <c r="S94">
        <v>20.72</v>
      </c>
      <c r="T94">
        <v>0</v>
      </c>
      <c r="U94">
        <v>275.625</v>
      </c>
      <c r="V94">
        <v>17.578956999999999</v>
      </c>
      <c r="W94">
        <v>45.288269999999997</v>
      </c>
      <c r="X94">
        <v>146.261875</v>
      </c>
      <c r="Y94">
        <v>0</v>
      </c>
      <c r="Z94">
        <v>0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37.166400000000003</v>
      </c>
      <c r="AH94">
        <v>0</v>
      </c>
      <c r="AI94">
        <v>62.377000000000002</v>
      </c>
      <c r="AJ94">
        <v>0</v>
      </c>
      <c r="AK94">
        <v>50.5062</v>
      </c>
      <c r="AL94">
        <v>77.853999999999999</v>
      </c>
      <c r="AM94">
        <v>16.7958</v>
      </c>
      <c r="AN94">
        <v>0.91823999999999995</v>
      </c>
      <c r="AO94">
        <v>28.518000000000001</v>
      </c>
      <c r="AP94">
        <v>11.529</v>
      </c>
      <c r="AQ94">
        <v>66.528000000000006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64.010000000000019</v>
      </c>
      <c r="BA94">
        <f t="shared" si="4"/>
        <v>2157.9091500000009</v>
      </c>
      <c r="BB94">
        <v>91</v>
      </c>
      <c r="BD94">
        <v>16.05</v>
      </c>
      <c r="BE94">
        <v>7.64</v>
      </c>
      <c r="BF94">
        <v>1.85</v>
      </c>
      <c r="BG94">
        <v>4.08</v>
      </c>
      <c r="BH94">
        <v>5.64</v>
      </c>
      <c r="BI94">
        <v>7.17</v>
      </c>
      <c r="BJ94">
        <v>3.11</v>
      </c>
      <c r="BK94">
        <v>3.14</v>
      </c>
      <c r="BL94">
        <v>0.9</v>
      </c>
      <c r="BM94">
        <v>0</v>
      </c>
      <c r="BN94">
        <v>0.51</v>
      </c>
      <c r="BO94">
        <v>6.35</v>
      </c>
      <c r="BP94">
        <v>1.7</v>
      </c>
      <c r="BQ94">
        <v>4.42</v>
      </c>
      <c r="BR94">
        <v>1.0900000000000001</v>
      </c>
      <c r="BS94">
        <v>0.36</v>
      </c>
      <c r="BT94">
        <v>0</v>
      </c>
      <c r="BU94">
        <v>0</v>
      </c>
      <c r="BV94">
        <v>0</v>
      </c>
      <c r="BW94">
        <f t="shared" si="5"/>
        <v>64.010000000000019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399.24970000000002</v>
      </c>
      <c r="M95">
        <v>80</v>
      </c>
      <c r="N95">
        <v>118.015</v>
      </c>
      <c r="O95">
        <v>123.66562500000001</v>
      </c>
      <c r="P95">
        <v>123.75</v>
      </c>
      <c r="Q95">
        <v>21.125599999999999</v>
      </c>
      <c r="R95">
        <v>42.384799999999998</v>
      </c>
      <c r="S95">
        <v>20.72</v>
      </c>
      <c r="T95">
        <v>0</v>
      </c>
      <c r="U95">
        <v>275.625</v>
      </c>
      <c r="V95">
        <v>17.578956999999999</v>
      </c>
      <c r="W95">
        <v>45.288269999999997</v>
      </c>
      <c r="X95">
        <v>118.325307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28.594000000000001</v>
      </c>
      <c r="AG95">
        <v>37.380000000000003</v>
      </c>
      <c r="AH95">
        <v>0</v>
      </c>
      <c r="AI95">
        <v>62.377000000000002</v>
      </c>
      <c r="AJ95">
        <v>0</v>
      </c>
      <c r="AK95">
        <v>50.5062</v>
      </c>
      <c r="AL95">
        <v>76.691999999999993</v>
      </c>
      <c r="AM95">
        <v>15.996</v>
      </c>
      <c r="AN95">
        <v>0.91823999999999995</v>
      </c>
      <c r="AO95">
        <v>28.518000000000001</v>
      </c>
      <c r="AP95">
        <v>11.529</v>
      </c>
      <c r="AQ95">
        <v>66.528000000000006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64.090000000000018</v>
      </c>
      <c r="BA95">
        <f t="shared" si="4"/>
        <v>2118.3908660000006</v>
      </c>
      <c r="BB95">
        <v>92</v>
      </c>
      <c r="BD95">
        <v>16.05</v>
      </c>
      <c r="BE95">
        <v>7.64</v>
      </c>
      <c r="BF95">
        <v>1.85</v>
      </c>
      <c r="BG95">
        <v>4.08</v>
      </c>
      <c r="BH95">
        <v>5.7</v>
      </c>
      <c r="BI95">
        <v>7.17</v>
      </c>
      <c r="BJ95">
        <v>3.11</v>
      </c>
      <c r="BK95">
        <v>3.14</v>
      </c>
      <c r="BL95">
        <v>0.9</v>
      </c>
      <c r="BM95">
        <v>0</v>
      </c>
      <c r="BN95">
        <v>0.51</v>
      </c>
      <c r="BO95">
        <v>6.35</v>
      </c>
      <c r="BP95">
        <v>1.7</v>
      </c>
      <c r="BQ95">
        <v>4.42</v>
      </c>
      <c r="BR95">
        <v>1.0900000000000001</v>
      </c>
      <c r="BS95">
        <v>0.38</v>
      </c>
      <c r="BT95">
        <v>0</v>
      </c>
      <c r="BU95">
        <v>0</v>
      </c>
      <c r="BV95">
        <v>0</v>
      </c>
      <c r="BW95">
        <f t="shared" si="5"/>
        <v>64.090000000000018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399.24970000000002</v>
      </c>
      <c r="M96">
        <v>80</v>
      </c>
      <c r="N96">
        <v>118.015</v>
      </c>
      <c r="O96">
        <v>123.66562500000001</v>
      </c>
      <c r="P96">
        <v>123.75</v>
      </c>
      <c r="Q96">
        <v>21.125599999999999</v>
      </c>
      <c r="R96">
        <v>42.384799999999998</v>
      </c>
      <c r="S96">
        <v>20.72</v>
      </c>
      <c r="T96">
        <v>0</v>
      </c>
      <c r="U96">
        <v>275.625</v>
      </c>
      <c r="V96">
        <v>17.578956999999999</v>
      </c>
      <c r="W96">
        <v>45.288269999999997</v>
      </c>
      <c r="X96">
        <v>118.325307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28.594000000000001</v>
      </c>
      <c r="AG96">
        <v>37.380000000000003</v>
      </c>
      <c r="AH96">
        <v>0</v>
      </c>
      <c r="AI96">
        <v>62.377000000000002</v>
      </c>
      <c r="AJ96">
        <v>0</v>
      </c>
      <c r="AK96">
        <v>50.5062</v>
      </c>
      <c r="AL96">
        <v>76.691999999999993</v>
      </c>
      <c r="AM96">
        <v>15.996</v>
      </c>
      <c r="AN96">
        <v>0.91823999999999995</v>
      </c>
      <c r="AO96">
        <v>28.518000000000001</v>
      </c>
      <c r="AP96">
        <v>11.529</v>
      </c>
      <c r="AQ96">
        <v>66.528000000000006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64.13000000000001</v>
      </c>
      <c r="BA96">
        <f t="shared" si="4"/>
        <v>2118.4308660000006</v>
      </c>
      <c r="BB96">
        <v>93</v>
      </c>
      <c r="BD96">
        <v>16.05</v>
      </c>
      <c r="BE96">
        <v>7.64</v>
      </c>
      <c r="BF96">
        <v>1.85</v>
      </c>
      <c r="BG96">
        <v>4.08</v>
      </c>
      <c r="BH96">
        <v>5.7</v>
      </c>
      <c r="BI96">
        <v>7.17</v>
      </c>
      <c r="BJ96">
        <v>3.11</v>
      </c>
      <c r="BK96">
        <v>3.14</v>
      </c>
      <c r="BL96">
        <v>0.9</v>
      </c>
      <c r="BM96">
        <v>0</v>
      </c>
      <c r="BN96">
        <v>0.51</v>
      </c>
      <c r="BO96">
        <v>6.35</v>
      </c>
      <c r="BP96">
        <v>1.7</v>
      </c>
      <c r="BQ96">
        <v>4.42</v>
      </c>
      <c r="BR96">
        <v>1.0900000000000001</v>
      </c>
      <c r="BS96">
        <v>0.42</v>
      </c>
      <c r="BT96">
        <v>0</v>
      </c>
      <c r="BU96">
        <v>0</v>
      </c>
      <c r="BV96">
        <v>0</v>
      </c>
      <c r="BW96">
        <f t="shared" si="5"/>
        <v>64.13000000000001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399.24970000000002</v>
      </c>
      <c r="M97">
        <v>80</v>
      </c>
      <c r="N97">
        <v>118.015</v>
      </c>
      <c r="O97">
        <v>123.66562500000001</v>
      </c>
      <c r="P97">
        <v>123.75</v>
      </c>
      <c r="Q97">
        <v>21.125599999999999</v>
      </c>
      <c r="R97">
        <v>42.384799999999998</v>
      </c>
      <c r="S97">
        <v>20.72</v>
      </c>
      <c r="T97">
        <v>0</v>
      </c>
      <c r="U97">
        <v>275.625</v>
      </c>
      <c r="V97">
        <v>17.578956999999999</v>
      </c>
      <c r="W97">
        <v>45.288269999999997</v>
      </c>
      <c r="X97">
        <v>118.325307</v>
      </c>
      <c r="Y97">
        <v>0</v>
      </c>
      <c r="Z97">
        <v>0</v>
      </c>
      <c r="AA97">
        <v>42.66</v>
      </c>
      <c r="AB97">
        <v>39.510120000000001</v>
      </c>
      <c r="AC97">
        <v>0</v>
      </c>
      <c r="AD97">
        <v>36.591700000000003</v>
      </c>
      <c r="AE97">
        <v>49.436556000000003</v>
      </c>
      <c r="AF97">
        <v>28.594000000000001</v>
      </c>
      <c r="AG97">
        <v>37.380000000000003</v>
      </c>
      <c r="AH97">
        <v>0</v>
      </c>
      <c r="AI97">
        <v>62.377000000000002</v>
      </c>
      <c r="AJ97">
        <v>0</v>
      </c>
      <c r="AK97">
        <v>50.5062</v>
      </c>
      <c r="AL97">
        <v>76.691999999999993</v>
      </c>
      <c r="AM97">
        <v>15.996</v>
      </c>
      <c r="AN97">
        <v>0.91823999999999995</v>
      </c>
      <c r="AO97">
        <v>28.518000000000001</v>
      </c>
      <c r="AP97">
        <v>11.529</v>
      </c>
      <c r="AQ97">
        <v>66.528000000000006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64.140000000000015</v>
      </c>
      <c r="BA97">
        <f t="shared" si="4"/>
        <v>2089.3780580000002</v>
      </c>
      <c r="BB97">
        <v>94</v>
      </c>
      <c r="BD97">
        <v>16.05</v>
      </c>
      <c r="BE97">
        <v>7.64</v>
      </c>
      <c r="BF97">
        <v>1.91</v>
      </c>
      <c r="BG97">
        <v>4.08</v>
      </c>
      <c r="BH97">
        <v>5.7</v>
      </c>
      <c r="BI97">
        <v>7.17</v>
      </c>
      <c r="BJ97">
        <v>3.11</v>
      </c>
      <c r="BK97">
        <v>3.14</v>
      </c>
      <c r="BL97">
        <v>0.9</v>
      </c>
      <c r="BM97">
        <v>0</v>
      </c>
      <c r="BN97">
        <v>0.51</v>
      </c>
      <c r="BO97">
        <v>6.35</v>
      </c>
      <c r="BP97">
        <v>1.7</v>
      </c>
      <c r="BQ97">
        <v>4.42</v>
      </c>
      <c r="BR97">
        <v>1.0900000000000001</v>
      </c>
      <c r="BS97">
        <v>0.37</v>
      </c>
      <c r="BT97">
        <v>0</v>
      </c>
      <c r="BU97">
        <v>0</v>
      </c>
      <c r="BV97">
        <v>0</v>
      </c>
      <c r="BW97">
        <f t="shared" si="5"/>
        <v>64.140000000000015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399.24970000000002</v>
      </c>
      <c r="M98">
        <v>80</v>
      </c>
      <c r="N98">
        <v>118.015</v>
      </c>
      <c r="O98">
        <v>123.66562500000001</v>
      </c>
      <c r="P98">
        <v>123.75</v>
      </c>
      <c r="Q98">
        <v>21.125599999999999</v>
      </c>
      <c r="R98">
        <v>42.384799999999998</v>
      </c>
      <c r="S98">
        <v>20.72</v>
      </c>
      <c r="T98">
        <v>0</v>
      </c>
      <c r="U98">
        <v>275.625</v>
      </c>
      <c r="V98">
        <v>17.578956999999999</v>
      </c>
      <c r="W98">
        <v>45.288269999999997</v>
      </c>
      <c r="X98">
        <v>118.325307</v>
      </c>
      <c r="Y98">
        <v>0</v>
      </c>
      <c r="Z98">
        <v>0</v>
      </c>
      <c r="AA98">
        <v>42.66</v>
      </c>
      <c r="AB98">
        <v>39.510120000000001</v>
      </c>
      <c r="AC98">
        <v>0</v>
      </c>
      <c r="AD98">
        <v>36.591700000000003</v>
      </c>
      <c r="AE98">
        <v>49.436556000000003</v>
      </c>
      <c r="AF98">
        <v>28.594000000000001</v>
      </c>
      <c r="AG98">
        <v>37.380000000000003</v>
      </c>
      <c r="AH98">
        <v>0</v>
      </c>
      <c r="AI98">
        <v>62.377000000000002</v>
      </c>
      <c r="AJ98">
        <v>0</v>
      </c>
      <c r="AK98">
        <v>50.5062</v>
      </c>
      <c r="AL98">
        <v>76.691999999999993</v>
      </c>
      <c r="AM98">
        <v>15.996</v>
      </c>
      <c r="AN98">
        <v>0.91823999999999995</v>
      </c>
      <c r="AO98">
        <v>28.518000000000001</v>
      </c>
      <c r="AP98">
        <v>11.529</v>
      </c>
      <c r="AQ98">
        <v>66.528000000000006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64.140000000000015</v>
      </c>
      <c r="BA98">
        <f t="shared" si="4"/>
        <v>2089.3780580000002</v>
      </c>
      <c r="BB98">
        <v>95</v>
      </c>
      <c r="BD98">
        <v>16.05</v>
      </c>
      <c r="BE98">
        <v>7.64</v>
      </c>
      <c r="BF98">
        <v>1.91</v>
      </c>
      <c r="BG98">
        <v>4.08</v>
      </c>
      <c r="BH98">
        <v>5.7</v>
      </c>
      <c r="BI98">
        <v>7.17</v>
      </c>
      <c r="BJ98">
        <v>3.11</v>
      </c>
      <c r="BK98">
        <v>3.14</v>
      </c>
      <c r="BL98">
        <v>0.9</v>
      </c>
      <c r="BM98">
        <v>0</v>
      </c>
      <c r="BN98">
        <v>0.51</v>
      </c>
      <c r="BO98">
        <v>6.35</v>
      </c>
      <c r="BP98">
        <v>1.7</v>
      </c>
      <c r="BQ98">
        <v>4.42</v>
      </c>
      <c r="BR98">
        <v>1.0900000000000001</v>
      </c>
      <c r="BS98">
        <v>0.37</v>
      </c>
      <c r="BT98">
        <v>0</v>
      </c>
      <c r="BU98">
        <v>0</v>
      </c>
      <c r="BV98">
        <v>0</v>
      </c>
      <c r="BW98">
        <f t="shared" si="5"/>
        <v>64.140000000000015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9.5610559634999941</v>
      </c>
      <c r="M99">
        <f t="shared" si="6"/>
        <v>1.6014172259999995</v>
      </c>
      <c r="N99">
        <f t="shared" si="6"/>
        <v>2.2860663452499996</v>
      </c>
      <c r="O99">
        <f t="shared" si="6"/>
        <v>2.5340366962499972</v>
      </c>
      <c r="P99">
        <f t="shared" si="6"/>
        <v>2.6045053542499987</v>
      </c>
      <c r="Q99">
        <f t="shared" si="6"/>
        <v>0.31165002025000027</v>
      </c>
      <c r="R99">
        <f t="shared" si="6"/>
        <v>0.65342999549999925</v>
      </c>
      <c r="S99">
        <f t="shared" si="6"/>
        <v>0.14989257749999998</v>
      </c>
      <c r="T99">
        <f t="shared" si="6"/>
        <v>0</v>
      </c>
      <c r="U99">
        <f t="shared" si="6"/>
        <v>6.3512101117500031</v>
      </c>
      <c r="V99">
        <f t="shared" si="6"/>
        <v>0.13939346849999998</v>
      </c>
      <c r="W99">
        <f t="shared" si="6"/>
        <v>0.58398291625000032</v>
      </c>
      <c r="X99">
        <f t="shared" si="6"/>
        <v>1.8508609840000012</v>
      </c>
      <c r="Y99">
        <f t="shared" si="6"/>
        <v>0</v>
      </c>
      <c r="Z99">
        <f t="shared" si="6"/>
        <v>9.8306999999999995E-3</v>
      </c>
      <c r="AA99">
        <f t="shared" si="6"/>
        <v>1.0250249999999987</v>
      </c>
      <c r="AB99">
        <f t="shared" si="6"/>
        <v>0.95248181999999881</v>
      </c>
      <c r="AC99">
        <f t="shared" si="6"/>
        <v>0.68747236399999967</v>
      </c>
      <c r="AD99">
        <f t="shared" si="6"/>
        <v>0.88414529999999858</v>
      </c>
      <c r="AE99">
        <f t="shared" si="6"/>
        <v>1.1944370760000009</v>
      </c>
      <c r="AF99">
        <f t="shared" si="6"/>
        <v>0.64681600000000028</v>
      </c>
      <c r="AG99">
        <f t="shared" si="6"/>
        <v>0.82951559999999946</v>
      </c>
      <c r="AH99">
        <f t="shared" si="6"/>
        <v>2.9120486750000016</v>
      </c>
      <c r="AI99">
        <f t="shared" si="6"/>
        <v>1.0623184999999997</v>
      </c>
      <c r="AJ99">
        <f t="shared" si="6"/>
        <v>0</v>
      </c>
      <c r="AK99">
        <f t="shared" si="6"/>
        <v>1.2121487999999976</v>
      </c>
      <c r="AL99">
        <f t="shared" si="6"/>
        <v>1.8987660999999993</v>
      </c>
      <c r="AM99">
        <f t="shared" si="6"/>
        <v>0.38630340000000057</v>
      </c>
      <c r="AN99">
        <f t="shared" si="6"/>
        <v>2.18082E-2</v>
      </c>
      <c r="AO99">
        <f t="shared" si="6"/>
        <v>0.68296200000000051</v>
      </c>
      <c r="AP99">
        <f t="shared" si="6"/>
        <v>0.2792579999999999</v>
      </c>
      <c r="AQ99">
        <f t="shared" si="6"/>
        <v>1.1946532500000002</v>
      </c>
      <c r="AR99">
        <f t="shared" si="6"/>
        <v>1.1890080000000003</v>
      </c>
      <c r="AS99">
        <f t="shared" si="6"/>
        <v>0.76836748799999988</v>
      </c>
      <c r="AT99">
        <f t="shared" si="6"/>
        <v>0.26915462775000021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1.5029750000000006</v>
      </c>
      <c r="BA99">
        <f t="shared" si="4"/>
        <v>48.236997559749987</v>
      </c>
      <c r="BD99">
        <f t="shared" ref="BD99:BW99" si="7">SUM(BD3:BD98)/4000</f>
        <v>0.39179999999999926</v>
      </c>
      <c r="BE99">
        <f t="shared" si="7"/>
        <v>0.18179999999999999</v>
      </c>
      <c r="BF99">
        <f t="shared" si="7"/>
        <v>4.692000000000001E-2</v>
      </c>
      <c r="BG99">
        <f t="shared" si="7"/>
        <v>9.6959999999999935E-2</v>
      </c>
      <c r="BH99">
        <f t="shared" si="7"/>
        <v>0.13577999999999982</v>
      </c>
      <c r="BI99">
        <f t="shared" si="7"/>
        <v>0.15711749999999985</v>
      </c>
      <c r="BJ99">
        <f t="shared" si="7"/>
        <v>7.5360000000000094E-2</v>
      </c>
      <c r="BK99">
        <f t="shared" si="7"/>
        <v>7.9852499999999882E-2</v>
      </c>
      <c r="BL99">
        <f t="shared" si="7"/>
        <v>2.1682499999999987E-2</v>
      </c>
      <c r="BM99">
        <f t="shared" si="7"/>
        <v>0</v>
      </c>
      <c r="BN99">
        <f t="shared" si="7"/>
        <v>1.2080000000000013E-2</v>
      </c>
      <c r="BO99">
        <f t="shared" si="7"/>
        <v>0.15787000000000015</v>
      </c>
      <c r="BP99">
        <f t="shared" si="7"/>
        <v>4.5374999999999999E-3</v>
      </c>
      <c r="BQ99">
        <f t="shared" si="7"/>
        <v>0.10504000000000009</v>
      </c>
      <c r="BR99">
        <f t="shared" si="7"/>
        <v>2.6480000000000066E-2</v>
      </c>
      <c r="BS99">
        <f t="shared" si="7"/>
        <v>9.6949999999999988E-3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1.5029750000000006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449.88749999999999</v>
      </c>
      <c r="M3">
        <v>85.515389999999996</v>
      </c>
      <c r="N3">
        <v>113.08884999999999</v>
      </c>
      <c r="O3">
        <v>119.64649199999999</v>
      </c>
      <c r="P3">
        <v>119.0025</v>
      </c>
      <c r="Q3">
        <v>20.439018000000001</v>
      </c>
      <c r="R3">
        <v>41.007294000000002</v>
      </c>
      <c r="S3">
        <v>0</v>
      </c>
      <c r="T3">
        <v>0</v>
      </c>
      <c r="U3">
        <v>266.66718800000001</v>
      </c>
      <c r="V3">
        <v>15.885365</v>
      </c>
      <c r="W3">
        <v>42.626598999999999</v>
      </c>
      <c r="X3">
        <v>141.510178</v>
      </c>
      <c r="Y3">
        <v>0</v>
      </c>
      <c r="Z3">
        <v>19.022404000000002</v>
      </c>
      <c r="AA3">
        <v>41.27355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27.664694999999998</v>
      </c>
      <c r="AG3">
        <v>29.552094</v>
      </c>
      <c r="AH3">
        <v>147.96993399999999</v>
      </c>
      <c r="AI3">
        <v>28.327432000000002</v>
      </c>
      <c r="AJ3">
        <v>0</v>
      </c>
      <c r="AK3">
        <v>48.864747999999999</v>
      </c>
      <c r="AL3">
        <v>76.785250000000005</v>
      </c>
      <c r="AM3">
        <v>15.476129999999999</v>
      </c>
      <c r="AN3">
        <v>0.88839699999999999</v>
      </c>
      <c r="AO3">
        <v>27.875610000000002</v>
      </c>
      <c r="AP3">
        <v>12.517612</v>
      </c>
      <c r="AQ3">
        <v>60.221069999999997</v>
      </c>
      <c r="AR3">
        <v>50.735700000000001</v>
      </c>
      <c r="AS3">
        <v>31.365691999999999</v>
      </c>
      <c r="AT3">
        <v>10.882053000000001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59.239999999999988</v>
      </c>
      <c r="BA3">
        <f>SUM(B3:AZ3)</f>
        <v>2253.515390999999</v>
      </c>
      <c r="BD3">
        <v>15.53</v>
      </c>
      <c r="BE3">
        <v>7.39</v>
      </c>
      <c r="BF3">
        <v>1.93</v>
      </c>
      <c r="BG3">
        <v>3.95</v>
      </c>
      <c r="BH3">
        <v>5.51</v>
      </c>
      <c r="BI3">
        <v>4.62</v>
      </c>
      <c r="BJ3">
        <v>3.01</v>
      </c>
      <c r="BK3">
        <v>4.05</v>
      </c>
      <c r="BL3">
        <v>0.88</v>
      </c>
      <c r="BM3">
        <v>0</v>
      </c>
      <c r="BN3">
        <v>0.49</v>
      </c>
      <c r="BO3">
        <v>6.26</v>
      </c>
      <c r="BP3">
        <v>0</v>
      </c>
      <c r="BQ3">
        <v>4.28</v>
      </c>
      <c r="BR3">
        <v>1.05</v>
      </c>
      <c r="BS3">
        <v>0.28999999999999998</v>
      </c>
      <c r="BT3">
        <v>0</v>
      </c>
      <c r="BU3">
        <v>0</v>
      </c>
      <c r="BV3">
        <v>0</v>
      </c>
      <c r="BW3">
        <f>SUM(BD3:BV3)</f>
        <v>59.239999999999988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344.26637099999999</v>
      </c>
      <c r="M4">
        <v>85.515389999999996</v>
      </c>
      <c r="N4">
        <v>113.08884999999999</v>
      </c>
      <c r="O4">
        <v>119.64649199999999</v>
      </c>
      <c r="P4">
        <v>119.0025</v>
      </c>
      <c r="Q4">
        <v>20.439018000000001</v>
      </c>
      <c r="R4">
        <v>41.007294000000002</v>
      </c>
      <c r="S4">
        <v>0</v>
      </c>
      <c r="T4">
        <v>0</v>
      </c>
      <c r="U4">
        <v>266.66718800000001</v>
      </c>
      <c r="V4">
        <v>17.007641</v>
      </c>
      <c r="W4">
        <v>42.626598999999999</v>
      </c>
      <c r="X4">
        <v>141.510178</v>
      </c>
      <c r="Y4">
        <v>0</v>
      </c>
      <c r="Z4">
        <v>19.022404000000002</v>
      </c>
      <c r="AA4">
        <v>41.27355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27.664694999999998</v>
      </c>
      <c r="AG4">
        <v>29.552094</v>
      </c>
      <c r="AH4">
        <v>147.96993399999999</v>
      </c>
      <c r="AI4">
        <v>28.327432000000002</v>
      </c>
      <c r="AJ4">
        <v>0</v>
      </c>
      <c r="AK4">
        <v>48.864747999999999</v>
      </c>
      <c r="AL4">
        <v>76.785250000000005</v>
      </c>
      <c r="AM4">
        <v>15.476129999999999</v>
      </c>
      <c r="AN4">
        <v>0.88839699999999999</v>
      </c>
      <c r="AO4">
        <v>27.875610000000002</v>
      </c>
      <c r="AP4">
        <v>12.517612</v>
      </c>
      <c r="AQ4">
        <v>60.221069999999997</v>
      </c>
      <c r="AR4">
        <v>50.735700000000001</v>
      </c>
      <c r="AS4">
        <v>31.365691999999999</v>
      </c>
      <c r="AT4">
        <v>10.882053000000001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59.239999999999988</v>
      </c>
      <c r="BA4">
        <f t="shared" ref="BA4:BA67" si="1">SUM(B4:AZ4)</f>
        <v>2149.0165379999994</v>
      </c>
      <c r="BD4">
        <v>15.53</v>
      </c>
      <c r="BE4">
        <v>7.39</v>
      </c>
      <c r="BF4">
        <v>1.93</v>
      </c>
      <c r="BG4">
        <v>3.95</v>
      </c>
      <c r="BH4">
        <v>5.51</v>
      </c>
      <c r="BI4">
        <v>4.62</v>
      </c>
      <c r="BJ4">
        <v>3.01</v>
      </c>
      <c r="BK4">
        <v>4.05</v>
      </c>
      <c r="BL4">
        <v>0.88</v>
      </c>
      <c r="BM4">
        <v>0</v>
      </c>
      <c r="BN4">
        <v>0.49</v>
      </c>
      <c r="BO4">
        <v>6.26</v>
      </c>
      <c r="BP4">
        <v>0</v>
      </c>
      <c r="BQ4">
        <v>4.28</v>
      </c>
      <c r="BR4">
        <v>1.05</v>
      </c>
      <c r="BS4">
        <v>0.28999999999999998</v>
      </c>
      <c r="BT4">
        <v>0</v>
      </c>
      <c r="BU4">
        <v>0</v>
      </c>
      <c r="BV4">
        <v>0</v>
      </c>
      <c r="BW4">
        <f t="shared" ref="BW4:BW67" si="2">SUM(BD4:BV4)</f>
        <v>59.239999999999988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344.26637099999999</v>
      </c>
      <c r="M5">
        <v>85.515389999999996</v>
      </c>
      <c r="N5">
        <v>113.08884999999999</v>
      </c>
      <c r="O5">
        <v>119.64649199999999</v>
      </c>
      <c r="P5">
        <v>119.0025</v>
      </c>
      <c r="Q5">
        <v>20.439018000000001</v>
      </c>
      <c r="R5">
        <v>41.007294000000002</v>
      </c>
      <c r="S5">
        <v>0</v>
      </c>
      <c r="T5">
        <v>0</v>
      </c>
      <c r="U5">
        <v>266.66718800000001</v>
      </c>
      <c r="V5">
        <v>17.007641</v>
      </c>
      <c r="W5">
        <v>42.626598999999999</v>
      </c>
      <c r="X5">
        <v>141.510178</v>
      </c>
      <c r="Y5">
        <v>0</v>
      </c>
      <c r="Z5">
        <v>0</v>
      </c>
      <c r="AA5">
        <v>41.27355</v>
      </c>
      <c r="AB5">
        <v>38.226041000000002</v>
      </c>
      <c r="AC5">
        <v>28.118266999999999</v>
      </c>
      <c r="AD5">
        <v>35.402470000000001</v>
      </c>
      <c r="AE5">
        <v>47.829867999999998</v>
      </c>
      <c r="AF5">
        <v>27.664694999999998</v>
      </c>
      <c r="AG5">
        <v>29.758752000000001</v>
      </c>
      <c r="AH5">
        <v>147.96993399999999</v>
      </c>
      <c r="AI5">
        <v>28.327432000000002</v>
      </c>
      <c r="AJ5">
        <v>0</v>
      </c>
      <c r="AK5">
        <v>48.864747999999999</v>
      </c>
      <c r="AL5">
        <v>76.785250000000005</v>
      </c>
      <c r="AM5">
        <v>15.476129999999999</v>
      </c>
      <c r="AN5">
        <v>0.88839699999999999</v>
      </c>
      <c r="AO5">
        <v>27.875610000000002</v>
      </c>
      <c r="AP5">
        <v>12.517612</v>
      </c>
      <c r="AQ5">
        <v>60.221069999999997</v>
      </c>
      <c r="AR5">
        <v>47.53134</v>
      </c>
      <c r="AS5">
        <v>30.860717999999999</v>
      </c>
      <c r="AT5">
        <v>10.882053000000001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59.449999999999996</v>
      </c>
      <c r="BA5">
        <f t="shared" si="1"/>
        <v>2126.7014579999995</v>
      </c>
      <c r="BD5">
        <v>15.53</v>
      </c>
      <c r="BE5">
        <v>7.39</v>
      </c>
      <c r="BF5">
        <v>1.94</v>
      </c>
      <c r="BG5">
        <v>3.95</v>
      </c>
      <c r="BH5">
        <v>5.51</v>
      </c>
      <c r="BI5">
        <v>4.62</v>
      </c>
      <c r="BJ5">
        <v>3.01</v>
      </c>
      <c r="BK5">
        <v>4.05</v>
      </c>
      <c r="BL5">
        <v>0.88</v>
      </c>
      <c r="BM5">
        <v>0</v>
      </c>
      <c r="BN5">
        <v>0.49</v>
      </c>
      <c r="BO5">
        <v>6.42</v>
      </c>
      <c r="BP5">
        <v>0</v>
      </c>
      <c r="BQ5">
        <v>4.28</v>
      </c>
      <c r="BR5">
        <v>1.05</v>
      </c>
      <c r="BS5">
        <v>0.33</v>
      </c>
      <c r="BT5">
        <v>0</v>
      </c>
      <c r="BU5">
        <v>0</v>
      </c>
      <c r="BV5">
        <v>0</v>
      </c>
      <c r="BW5">
        <f t="shared" si="2"/>
        <v>59.449999999999996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344.26637099999999</v>
      </c>
      <c r="M6">
        <v>85.515389999999996</v>
      </c>
      <c r="N6">
        <v>113.08884999999999</v>
      </c>
      <c r="O6">
        <v>119.64649199999999</v>
      </c>
      <c r="P6">
        <v>119.0025</v>
      </c>
      <c r="Q6">
        <v>20.439018000000001</v>
      </c>
      <c r="R6">
        <v>41.007294000000002</v>
      </c>
      <c r="S6">
        <v>0</v>
      </c>
      <c r="T6">
        <v>0</v>
      </c>
      <c r="U6">
        <v>266.66718800000001</v>
      </c>
      <c r="V6">
        <v>17.007641</v>
      </c>
      <c r="W6">
        <v>42.626598999999999</v>
      </c>
      <c r="X6">
        <v>141.510178</v>
      </c>
      <c r="Y6">
        <v>0</v>
      </c>
      <c r="Z6">
        <v>0</v>
      </c>
      <c r="AA6">
        <v>41.27355</v>
      </c>
      <c r="AB6">
        <v>38.226041000000002</v>
      </c>
      <c r="AC6">
        <v>28.118266999999999</v>
      </c>
      <c r="AD6">
        <v>35.402470000000001</v>
      </c>
      <c r="AE6">
        <v>47.829867999999998</v>
      </c>
      <c r="AF6">
        <v>27.664694999999998</v>
      </c>
      <c r="AG6">
        <v>29.758752000000001</v>
      </c>
      <c r="AH6">
        <v>147.96993399999999</v>
      </c>
      <c r="AI6">
        <v>28.327432000000002</v>
      </c>
      <c r="AJ6">
        <v>0</v>
      </c>
      <c r="AK6">
        <v>48.864747999999999</v>
      </c>
      <c r="AL6">
        <v>76.785250000000005</v>
      </c>
      <c r="AM6">
        <v>15.476129999999999</v>
      </c>
      <c r="AN6">
        <v>0.88839699999999999</v>
      </c>
      <c r="AO6">
        <v>27.875610000000002</v>
      </c>
      <c r="AP6">
        <v>12.517612</v>
      </c>
      <c r="AQ6">
        <v>60.221069999999997</v>
      </c>
      <c r="AR6">
        <v>47.53134</v>
      </c>
      <c r="AS6">
        <v>30.860717999999999</v>
      </c>
      <c r="AT6">
        <v>10.882053000000001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59.48</v>
      </c>
      <c r="BA6">
        <f t="shared" si="1"/>
        <v>2126.7314579999997</v>
      </c>
      <c r="BD6">
        <v>15.53</v>
      </c>
      <c r="BE6">
        <v>7.39</v>
      </c>
      <c r="BF6">
        <v>1.94</v>
      </c>
      <c r="BG6">
        <v>3.95</v>
      </c>
      <c r="BH6">
        <v>5.51</v>
      </c>
      <c r="BI6">
        <v>4.62</v>
      </c>
      <c r="BJ6">
        <v>3.01</v>
      </c>
      <c r="BK6">
        <v>4.05</v>
      </c>
      <c r="BL6">
        <v>0.88</v>
      </c>
      <c r="BM6">
        <v>0</v>
      </c>
      <c r="BN6">
        <v>0.49</v>
      </c>
      <c r="BO6">
        <v>6.42</v>
      </c>
      <c r="BP6">
        <v>0</v>
      </c>
      <c r="BQ6">
        <v>4.28</v>
      </c>
      <c r="BR6">
        <v>1.05</v>
      </c>
      <c r="BS6">
        <v>0.36</v>
      </c>
      <c r="BT6">
        <v>0</v>
      </c>
      <c r="BU6">
        <v>0</v>
      </c>
      <c r="BV6">
        <v>0</v>
      </c>
      <c r="BW6">
        <f t="shared" si="2"/>
        <v>59.48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346.762968</v>
      </c>
      <c r="M7">
        <v>85.515389999999996</v>
      </c>
      <c r="N7">
        <v>113.08884999999999</v>
      </c>
      <c r="O7">
        <v>119.64649199999999</v>
      </c>
      <c r="P7">
        <v>119.0025</v>
      </c>
      <c r="Q7">
        <v>11.167175</v>
      </c>
      <c r="R7">
        <v>22.994668999999998</v>
      </c>
      <c r="S7">
        <v>0</v>
      </c>
      <c r="T7">
        <v>0</v>
      </c>
      <c r="U7">
        <v>266.66718800000001</v>
      </c>
      <c r="V7">
        <v>9.2953530000000004</v>
      </c>
      <c r="W7">
        <v>42.955548999999998</v>
      </c>
      <c r="X7">
        <v>141.510178</v>
      </c>
      <c r="Y7">
        <v>0</v>
      </c>
      <c r="Z7">
        <v>0</v>
      </c>
      <c r="AA7">
        <v>41.27355</v>
      </c>
      <c r="AB7">
        <v>38.226041000000002</v>
      </c>
      <c r="AC7">
        <v>28.118266999999999</v>
      </c>
      <c r="AD7">
        <v>35.402470000000001</v>
      </c>
      <c r="AE7">
        <v>47.829867999999998</v>
      </c>
      <c r="AF7">
        <v>27.664694999999998</v>
      </c>
      <c r="AG7">
        <v>29.965409999999999</v>
      </c>
      <c r="AH7">
        <v>147.96993399999999</v>
      </c>
      <c r="AI7">
        <v>28.327432000000002</v>
      </c>
      <c r="AJ7">
        <v>0</v>
      </c>
      <c r="AK7">
        <v>48.864747999999999</v>
      </c>
      <c r="AL7">
        <v>76.785250000000005</v>
      </c>
      <c r="AM7">
        <v>15.476129999999999</v>
      </c>
      <c r="AN7">
        <v>0.88839699999999999</v>
      </c>
      <c r="AO7">
        <v>27.875610000000002</v>
      </c>
      <c r="AP7">
        <v>12.517612</v>
      </c>
      <c r="AQ7">
        <v>60.221069999999997</v>
      </c>
      <c r="AR7">
        <v>47.53134</v>
      </c>
      <c r="AS7">
        <v>30.860717999999999</v>
      </c>
      <c r="AT7">
        <v>10.882053000000001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59.51</v>
      </c>
      <c r="BA7">
        <f t="shared" si="1"/>
        <v>2094.7969070000004</v>
      </c>
      <c r="BD7">
        <v>15.53</v>
      </c>
      <c r="BE7">
        <v>7.39</v>
      </c>
      <c r="BF7">
        <v>1.94</v>
      </c>
      <c r="BG7">
        <v>3.95</v>
      </c>
      <c r="BH7">
        <v>5.51</v>
      </c>
      <c r="BI7">
        <v>4.62</v>
      </c>
      <c r="BJ7">
        <v>3.01</v>
      </c>
      <c r="BK7">
        <v>4.05</v>
      </c>
      <c r="BL7">
        <v>0.88</v>
      </c>
      <c r="BM7">
        <v>0</v>
      </c>
      <c r="BN7">
        <v>0.49</v>
      </c>
      <c r="BO7">
        <v>6.42</v>
      </c>
      <c r="BP7">
        <v>0</v>
      </c>
      <c r="BQ7">
        <v>4.28</v>
      </c>
      <c r="BR7">
        <v>1.05</v>
      </c>
      <c r="BS7">
        <v>0.39</v>
      </c>
      <c r="BT7">
        <v>0</v>
      </c>
      <c r="BU7">
        <v>0</v>
      </c>
      <c r="BV7">
        <v>0</v>
      </c>
      <c r="BW7">
        <f t="shared" si="2"/>
        <v>59.51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346.762968</v>
      </c>
      <c r="M8">
        <v>85.515389999999996</v>
      </c>
      <c r="N8">
        <v>113.08884999999999</v>
      </c>
      <c r="O8">
        <v>119.64649199999999</v>
      </c>
      <c r="P8">
        <v>119.0025</v>
      </c>
      <c r="Q8">
        <v>11.167175</v>
      </c>
      <c r="R8">
        <v>22.994668999999998</v>
      </c>
      <c r="S8">
        <v>0</v>
      </c>
      <c r="T8">
        <v>0</v>
      </c>
      <c r="U8">
        <v>266.66718800000001</v>
      </c>
      <c r="V8">
        <v>9.2953530000000004</v>
      </c>
      <c r="W8">
        <v>42.955548999999998</v>
      </c>
      <c r="X8">
        <v>141.510178</v>
      </c>
      <c r="Y8">
        <v>0</v>
      </c>
      <c r="Z8">
        <v>0</v>
      </c>
      <c r="AA8">
        <v>41.27355</v>
      </c>
      <c r="AB8">
        <v>38.226041000000002</v>
      </c>
      <c r="AC8">
        <v>28.118266999999999</v>
      </c>
      <c r="AD8">
        <v>35.402470000000001</v>
      </c>
      <c r="AE8">
        <v>47.829867999999998</v>
      </c>
      <c r="AF8">
        <v>27.664694999999998</v>
      </c>
      <c r="AG8">
        <v>29.965409999999999</v>
      </c>
      <c r="AH8">
        <v>147.96993399999999</v>
      </c>
      <c r="AI8">
        <v>28.327432000000002</v>
      </c>
      <c r="AJ8">
        <v>0</v>
      </c>
      <c r="AK8">
        <v>48.864747999999999</v>
      </c>
      <c r="AL8">
        <v>76.785250000000005</v>
      </c>
      <c r="AM8">
        <v>15.476129999999999</v>
      </c>
      <c r="AN8">
        <v>0.88839699999999999</v>
      </c>
      <c r="AO8">
        <v>27.875610000000002</v>
      </c>
      <c r="AP8">
        <v>12.517612</v>
      </c>
      <c r="AQ8">
        <v>60.221069999999997</v>
      </c>
      <c r="AR8">
        <v>47.53134</v>
      </c>
      <c r="AS8">
        <v>30.860717999999999</v>
      </c>
      <c r="AT8">
        <v>8.5347249999999999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59.54</v>
      </c>
      <c r="BA8">
        <f t="shared" si="1"/>
        <v>2092.4795790000003</v>
      </c>
      <c r="BD8">
        <v>15.53</v>
      </c>
      <c r="BE8">
        <v>7.39</v>
      </c>
      <c r="BF8">
        <v>1.94</v>
      </c>
      <c r="BG8">
        <v>3.95</v>
      </c>
      <c r="BH8">
        <v>5.51</v>
      </c>
      <c r="BI8">
        <v>4.62</v>
      </c>
      <c r="BJ8">
        <v>3.01</v>
      </c>
      <c r="BK8">
        <v>4.05</v>
      </c>
      <c r="BL8">
        <v>0.88</v>
      </c>
      <c r="BM8">
        <v>0</v>
      </c>
      <c r="BN8">
        <v>0.49</v>
      </c>
      <c r="BO8">
        <v>6.42</v>
      </c>
      <c r="BP8">
        <v>0</v>
      </c>
      <c r="BQ8">
        <v>4.28</v>
      </c>
      <c r="BR8">
        <v>1.05</v>
      </c>
      <c r="BS8">
        <v>0.42</v>
      </c>
      <c r="BT8">
        <v>0</v>
      </c>
      <c r="BU8">
        <v>0</v>
      </c>
      <c r="BV8">
        <v>0</v>
      </c>
      <c r="BW8">
        <f t="shared" si="2"/>
        <v>59.54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346.762968</v>
      </c>
      <c r="M9">
        <v>85.515389999999996</v>
      </c>
      <c r="N9">
        <v>113.08884999999999</v>
      </c>
      <c r="O9">
        <v>119.64649199999999</v>
      </c>
      <c r="P9">
        <v>119.0025</v>
      </c>
      <c r="Q9">
        <v>7.2971750000000002</v>
      </c>
      <c r="R9">
        <v>21.900444</v>
      </c>
      <c r="S9">
        <v>0</v>
      </c>
      <c r="T9">
        <v>0</v>
      </c>
      <c r="U9">
        <v>266.66718800000001</v>
      </c>
      <c r="V9">
        <v>5.4253530000000003</v>
      </c>
      <c r="W9">
        <v>42.955548999999998</v>
      </c>
      <c r="X9">
        <v>141.510178</v>
      </c>
      <c r="Y9">
        <v>0</v>
      </c>
      <c r="Z9">
        <v>0</v>
      </c>
      <c r="AA9">
        <v>41.27355</v>
      </c>
      <c r="AB9">
        <v>38.226041000000002</v>
      </c>
      <c r="AC9">
        <v>28.118266999999999</v>
      </c>
      <c r="AD9">
        <v>35.402470000000001</v>
      </c>
      <c r="AE9">
        <v>47.829867999999998</v>
      </c>
      <c r="AF9">
        <v>27.664694999999998</v>
      </c>
      <c r="AG9">
        <v>30.172067999999999</v>
      </c>
      <c r="AH9">
        <v>147.96993399999999</v>
      </c>
      <c r="AI9">
        <v>28.327432000000002</v>
      </c>
      <c r="AJ9">
        <v>0</v>
      </c>
      <c r="AK9">
        <v>48.864747999999999</v>
      </c>
      <c r="AL9">
        <v>76.785250000000005</v>
      </c>
      <c r="AM9">
        <v>15.476129999999999</v>
      </c>
      <c r="AN9">
        <v>0.88839699999999999</v>
      </c>
      <c r="AO9">
        <v>27.875610000000002</v>
      </c>
      <c r="AP9">
        <v>12.517612</v>
      </c>
      <c r="AQ9">
        <v>45.165801999999999</v>
      </c>
      <c r="AR9">
        <v>47.53134</v>
      </c>
      <c r="AS9">
        <v>30.860717999999999</v>
      </c>
      <c r="AT9">
        <v>10.882053000000001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59.559999999999995</v>
      </c>
      <c r="BA9">
        <f t="shared" si="1"/>
        <v>2071.164072</v>
      </c>
      <c r="BD9">
        <v>15.53</v>
      </c>
      <c r="BE9">
        <v>7.39</v>
      </c>
      <c r="BF9">
        <v>1.94</v>
      </c>
      <c r="BG9">
        <v>3.95</v>
      </c>
      <c r="BH9">
        <v>5.51</v>
      </c>
      <c r="BI9">
        <v>4.62</v>
      </c>
      <c r="BJ9">
        <v>3.01</v>
      </c>
      <c r="BK9">
        <v>4.05</v>
      </c>
      <c r="BL9">
        <v>0.88</v>
      </c>
      <c r="BM9">
        <v>0</v>
      </c>
      <c r="BN9">
        <v>0.49</v>
      </c>
      <c r="BO9">
        <v>6.42</v>
      </c>
      <c r="BP9">
        <v>0</v>
      </c>
      <c r="BQ9">
        <v>4.28</v>
      </c>
      <c r="BR9">
        <v>1.05</v>
      </c>
      <c r="BS9">
        <v>0.44</v>
      </c>
      <c r="BT9">
        <v>0</v>
      </c>
      <c r="BU9">
        <v>0</v>
      </c>
      <c r="BV9">
        <v>0</v>
      </c>
      <c r="BW9">
        <f t="shared" si="2"/>
        <v>59.559999999999995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346.762968</v>
      </c>
      <c r="M10">
        <v>85.515389999999996</v>
      </c>
      <c r="N10">
        <v>113.08884999999999</v>
      </c>
      <c r="O10">
        <v>119.64649199999999</v>
      </c>
      <c r="P10">
        <v>119.0025</v>
      </c>
      <c r="Q10">
        <v>7.2971750000000002</v>
      </c>
      <c r="R10">
        <v>21.900444</v>
      </c>
      <c r="S10">
        <v>0</v>
      </c>
      <c r="T10">
        <v>0</v>
      </c>
      <c r="U10">
        <v>266.66718800000001</v>
      </c>
      <c r="V10">
        <v>5.4253530000000003</v>
      </c>
      <c r="W10">
        <v>42.955548999999998</v>
      </c>
      <c r="X10">
        <v>141.510178</v>
      </c>
      <c r="Y10">
        <v>0</v>
      </c>
      <c r="Z10">
        <v>0</v>
      </c>
      <c r="AA10">
        <v>41.27355</v>
      </c>
      <c r="AB10">
        <v>38.226041000000002</v>
      </c>
      <c r="AC10">
        <v>28.118266999999999</v>
      </c>
      <c r="AD10">
        <v>35.402470000000001</v>
      </c>
      <c r="AE10">
        <v>47.829867999999998</v>
      </c>
      <c r="AF10">
        <v>27.664694999999998</v>
      </c>
      <c r="AG10">
        <v>30.172067999999999</v>
      </c>
      <c r="AH10">
        <v>147.96993399999999</v>
      </c>
      <c r="AI10">
        <v>28.327432000000002</v>
      </c>
      <c r="AJ10">
        <v>0</v>
      </c>
      <c r="AK10">
        <v>48.864747999999999</v>
      </c>
      <c r="AL10">
        <v>76.785250000000005</v>
      </c>
      <c r="AM10">
        <v>15.476129999999999</v>
      </c>
      <c r="AN10">
        <v>0.88839699999999999</v>
      </c>
      <c r="AO10">
        <v>27.875610000000002</v>
      </c>
      <c r="AP10">
        <v>12.517612</v>
      </c>
      <c r="AQ10">
        <v>45.165801999999999</v>
      </c>
      <c r="AR10">
        <v>47.53134</v>
      </c>
      <c r="AS10">
        <v>30.860717999999999</v>
      </c>
      <c r="AT10">
        <v>10.882053000000001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59.559999999999995</v>
      </c>
      <c r="BA10">
        <f t="shared" si="1"/>
        <v>2071.164072</v>
      </c>
      <c r="BD10">
        <v>15.53</v>
      </c>
      <c r="BE10">
        <v>7.39</v>
      </c>
      <c r="BF10">
        <v>1.94</v>
      </c>
      <c r="BG10">
        <v>3.95</v>
      </c>
      <c r="BH10">
        <v>5.51</v>
      </c>
      <c r="BI10">
        <v>4.62</v>
      </c>
      <c r="BJ10">
        <v>3.01</v>
      </c>
      <c r="BK10">
        <v>4.05</v>
      </c>
      <c r="BL10">
        <v>0.88</v>
      </c>
      <c r="BM10">
        <v>0</v>
      </c>
      <c r="BN10">
        <v>0.49</v>
      </c>
      <c r="BO10">
        <v>6.42</v>
      </c>
      <c r="BP10">
        <v>0</v>
      </c>
      <c r="BQ10">
        <v>4.28</v>
      </c>
      <c r="BR10">
        <v>1.05</v>
      </c>
      <c r="BS10">
        <v>0.44</v>
      </c>
      <c r="BT10">
        <v>0</v>
      </c>
      <c r="BU10">
        <v>0</v>
      </c>
      <c r="BV10">
        <v>0</v>
      </c>
      <c r="BW10">
        <f t="shared" si="2"/>
        <v>59.559999999999995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346.762968</v>
      </c>
      <c r="M11">
        <v>85.515389999999996</v>
      </c>
      <c r="N11">
        <v>113.08884999999999</v>
      </c>
      <c r="O11">
        <v>119.64649199999999</v>
      </c>
      <c r="P11">
        <v>119.0025</v>
      </c>
      <c r="Q11">
        <v>7.2971750000000002</v>
      </c>
      <c r="R11">
        <v>21.900444</v>
      </c>
      <c r="S11">
        <v>0</v>
      </c>
      <c r="T11">
        <v>0</v>
      </c>
      <c r="U11">
        <v>266.66718800000001</v>
      </c>
      <c r="V11">
        <v>5.4253530000000003</v>
      </c>
      <c r="W11">
        <v>42.955548999999998</v>
      </c>
      <c r="X11">
        <v>141.510178</v>
      </c>
      <c r="Y11">
        <v>0</v>
      </c>
      <c r="Z11">
        <v>0</v>
      </c>
      <c r="AA11">
        <v>41.27355</v>
      </c>
      <c r="AB11">
        <v>38.226041000000002</v>
      </c>
      <c r="AC11">
        <v>28.118266999999999</v>
      </c>
      <c r="AD11">
        <v>35.402470000000001</v>
      </c>
      <c r="AE11">
        <v>47.829867999999998</v>
      </c>
      <c r="AF11">
        <v>27.664694999999998</v>
      </c>
      <c r="AG11">
        <v>30.378726</v>
      </c>
      <c r="AH11">
        <v>147.96993399999999</v>
      </c>
      <c r="AI11">
        <v>40.643707999999997</v>
      </c>
      <c r="AJ11">
        <v>0</v>
      </c>
      <c r="AK11">
        <v>48.864747999999999</v>
      </c>
      <c r="AL11">
        <v>76.785250000000005</v>
      </c>
      <c r="AM11">
        <v>15.476129999999999</v>
      </c>
      <c r="AN11">
        <v>0.88839699999999999</v>
      </c>
      <c r="AO11">
        <v>27.875610000000002</v>
      </c>
      <c r="AP11">
        <v>12.517612</v>
      </c>
      <c r="AQ11">
        <v>45.165801999999999</v>
      </c>
      <c r="AR11">
        <v>47.53134</v>
      </c>
      <c r="AS11">
        <v>30.860717999999999</v>
      </c>
      <c r="AT11">
        <v>10.882053000000001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59.779999999999987</v>
      </c>
      <c r="BA11">
        <f t="shared" si="1"/>
        <v>2083.9070059999999</v>
      </c>
      <c r="BD11">
        <v>16.399999999999999</v>
      </c>
      <c r="BE11">
        <v>7.2</v>
      </c>
      <c r="BF11">
        <v>2.0499999999999998</v>
      </c>
      <c r="BG11">
        <v>3.83</v>
      </c>
      <c r="BH11">
        <v>5.34</v>
      </c>
      <c r="BI11">
        <v>4.54</v>
      </c>
      <c r="BJ11">
        <v>3.1</v>
      </c>
      <c r="BK11">
        <v>4.04</v>
      </c>
      <c r="BL11">
        <v>0.85</v>
      </c>
      <c r="BM11">
        <v>0</v>
      </c>
      <c r="BN11">
        <v>0.47</v>
      </c>
      <c r="BO11">
        <v>6.27</v>
      </c>
      <c r="BP11">
        <v>0</v>
      </c>
      <c r="BQ11">
        <v>4.1500000000000004</v>
      </c>
      <c r="BR11">
        <v>1.1000000000000001</v>
      </c>
      <c r="BS11">
        <v>0.44</v>
      </c>
      <c r="BT11">
        <v>0</v>
      </c>
      <c r="BU11">
        <v>0</v>
      </c>
      <c r="BV11">
        <v>0</v>
      </c>
      <c r="BW11">
        <f t="shared" si="2"/>
        <v>59.779999999999987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346.762968</v>
      </c>
      <c r="M12">
        <v>85.515389999999996</v>
      </c>
      <c r="N12">
        <v>113.08884999999999</v>
      </c>
      <c r="O12">
        <v>119.64649199999999</v>
      </c>
      <c r="P12">
        <v>119.0025</v>
      </c>
      <c r="Q12">
        <v>7.2971750000000002</v>
      </c>
      <c r="R12">
        <v>21.900444</v>
      </c>
      <c r="S12">
        <v>0</v>
      </c>
      <c r="T12">
        <v>0</v>
      </c>
      <c r="U12">
        <v>266.66718800000001</v>
      </c>
      <c r="V12">
        <v>5.4253530000000003</v>
      </c>
      <c r="W12">
        <v>36.270124000000003</v>
      </c>
      <c r="X12">
        <v>141.510178</v>
      </c>
      <c r="Y12">
        <v>0</v>
      </c>
      <c r="Z12">
        <v>0</v>
      </c>
      <c r="AA12">
        <v>41.27355</v>
      </c>
      <c r="AB12">
        <v>38.226041000000002</v>
      </c>
      <c r="AC12">
        <v>28.118266999999999</v>
      </c>
      <c r="AD12">
        <v>35.402470000000001</v>
      </c>
      <c r="AE12">
        <v>47.829867999999998</v>
      </c>
      <c r="AF12">
        <v>27.664694999999998</v>
      </c>
      <c r="AG12">
        <v>30.378726</v>
      </c>
      <c r="AH12">
        <v>147.96993399999999</v>
      </c>
      <c r="AI12">
        <v>40.643707999999997</v>
      </c>
      <c r="AJ12">
        <v>0</v>
      </c>
      <c r="AK12">
        <v>48.864747999999999</v>
      </c>
      <c r="AL12">
        <v>76.785250000000005</v>
      </c>
      <c r="AM12">
        <v>15.476129999999999</v>
      </c>
      <c r="AN12">
        <v>0.88839699999999999</v>
      </c>
      <c r="AO12">
        <v>27.875610000000002</v>
      </c>
      <c r="AP12">
        <v>12.517612</v>
      </c>
      <c r="AQ12">
        <v>45.165801999999999</v>
      </c>
      <c r="AR12">
        <v>47.53134</v>
      </c>
      <c r="AS12">
        <v>30.860717999999999</v>
      </c>
      <c r="AT12">
        <v>10.882053000000001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59.779999999999987</v>
      </c>
      <c r="BA12">
        <f t="shared" si="1"/>
        <v>2077.2215809999998</v>
      </c>
      <c r="BD12">
        <v>16.399999999999999</v>
      </c>
      <c r="BE12">
        <v>7.2</v>
      </c>
      <c r="BF12">
        <v>2.0499999999999998</v>
      </c>
      <c r="BG12">
        <v>3.83</v>
      </c>
      <c r="BH12">
        <v>5.34</v>
      </c>
      <c r="BI12">
        <v>4.54</v>
      </c>
      <c r="BJ12">
        <v>3.1</v>
      </c>
      <c r="BK12">
        <v>4.04</v>
      </c>
      <c r="BL12">
        <v>0.85</v>
      </c>
      <c r="BM12">
        <v>0</v>
      </c>
      <c r="BN12">
        <v>0.47</v>
      </c>
      <c r="BO12">
        <v>6.27</v>
      </c>
      <c r="BP12">
        <v>0</v>
      </c>
      <c r="BQ12">
        <v>4.1500000000000004</v>
      </c>
      <c r="BR12">
        <v>1.1000000000000001</v>
      </c>
      <c r="BS12">
        <v>0.44</v>
      </c>
      <c r="BT12">
        <v>0</v>
      </c>
      <c r="BU12">
        <v>0</v>
      </c>
      <c r="BV12">
        <v>0</v>
      </c>
      <c r="BW12">
        <f t="shared" si="2"/>
        <v>59.779999999999987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346.762968</v>
      </c>
      <c r="M13">
        <v>85.515389999999996</v>
      </c>
      <c r="N13">
        <v>113.08884999999999</v>
      </c>
      <c r="O13">
        <v>119.64649199999999</v>
      </c>
      <c r="P13">
        <v>119.0025</v>
      </c>
      <c r="Q13">
        <v>9.3441290000000006</v>
      </c>
      <c r="R13">
        <v>21.606162000000001</v>
      </c>
      <c r="S13">
        <v>0</v>
      </c>
      <c r="T13">
        <v>0</v>
      </c>
      <c r="U13">
        <v>266.66718800000001</v>
      </c>
      <c r="V13">
        <v>5.4253530000000003</v>
      </c>
      <c r="W13">
        <v>36.270124000000003</v>
      </c>
      <c r="X13">
        <v>141.510178</v>
      </c>
      <c r="Y13">
        <v>0</v>
      </c>
      <c r="Z13">
        <v>0</v>
      </c>
      <c r="AA13">
        <v>41.27355</v>
      </c>
      <c r="AB13">
        <v>38.226041000000002</v>
      </c>
      <c r="AC13">
        <v>28.118266999999999</v>
      </c>
      <c r="AD13">
        <v>35.402470000000001</v>
      </c>
      <c r="AE13">
        <v>47.829867999999998</v>
      </c>
      <c r="AF13">
        <v>27.664694999999998</v>
      </c>
      <c r="AG13">
        <v>30.585384000000001</v>
      </c>
      <c r="AH13">
        <v>147.96993399999999</v>
      </c>
      <c r="AI13">
        <v>40.643707999999997</v>
      </c>
      <c r="AJ13">
        <v>0</v>
      </c>
      <c r="AK13">
        <v>48.864747999999999</v>
      </c>
      <c r="AL13">
        <v>76.785250000000005</v>
      </c>
      <c r="AM13">
        <v>15.476129999999999</v>
      </c>
      <c r="AN13">
        <v>0.88839699999999999</v>
      </c>
      <c r="AO13">
        <v>27.875610000000002</v>
      </c>
      <c r="AP13">
        <v>12.517612</v>
      </c>
      <c r="AQ13">
        <v>45.165801999999999</v>
      </c>
      <c r="AR13">
        <v>47.53134</v>
      </c>
      <c r="AS13">
        <v>30.860717999999999</v>
      </c>
      <c r="AT13">
        <v>10.882053000000001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59.779999999999987</v>
      </c>
      <c r="BA13">
        <f t="shared" si="1"/>
        <v>2079.1809109999999</v>
      </c>
      <c r="BD13">
        <v>16.399999999999999</v>
      </c>
      <c r="BE13">
        <v>7.2</v>
      </c>
      <c r="BF13">
        <v>2.0499999999999998</v>
      </c>
      <c r="BG13">
        <v>3.83</v>
      </c>
      <c r="BH13">
        <v>5.34</v>
      </c>
      <c r="BI13">
        <v>4.54</v>
      </c>
      <c r="BJ13">
        <v>3.1</v>
      </c>
      <c r="BK13">
        <v>4.04</v>
      </c>
      <c r="BL13">
        <v>0.85</v>
      </c>
      <c r="BM13">
        <v>0</v>
      </c>
      <c r="BN13">
        <v>0.47</v>
      </c>
      <c r="BO13">
        <v>6.27</v>
      </c>
      <c r="BP13">
        <v>0</v>
      </c>
      <c r="BQ13">
        <v>4.1500000000000004</v>
      </c>
      <c r="BR13">
        <v>1.1000000000000001</v>
      </c>
      <c r="BS13">
        <v>0.44</v>
      </c>
      <c r="BT13">
        <v>0</v>
      </c>
      <c r="BU13">
        <v>0</v>
      </c>
      <c r="BV13">
        <v>0</v>
      </c>
      <c r="BW13">
        <f t="shared" si="2"/>
        <v>59.779999999999987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346.762968</v>
      </c>
      <c r="M14">
        <v>85.515389999999996</v>
      </c>
      <c r="N14">
        <v>113.08884999999999</v>
      </c>
      <c r="O14">
        <v>119.64649199999999</v>
      </c>
      <c r="P14">
        <v>119.0025</v>
      </c>
      <c r="Q14">
        <v>9.3441290000000006</v>
      </c>
      <c r="R14">
        <v>21.606162000000001</v>
      </c>
      <c r="S14">
        <v>0</v>
      </c>
      <c r="T14">
        <v>0</v>
      </c>
      <c r="U14">
        <v>266.66718800000001</v>
      </c>
      <c r="V14">
        <v>5.4253530000000003</v>
      </c>
      <c r="W14">
        <v>25.794903999999999</v>
      </c>
      <c r="X14">
        <v>118.866786</v>
      </c>
      <c r="Y14">
        <v>0</v>
      </c>
      <c r="Z14">
        <v>0</v>
      </c>
      <c r="AA14">
        <v>41.27355</v>
      </c>
      <c r="AB14">
        <v>38.226041000000002</v>
      </c>
      <c r="AC14">
        <v>28.118266999999999</v>
      </c>
      <c r="AD14">
        <v>35.402470000000001</v>
      </c>
      <c r="AE14">
        <v>47.829867999999998</v>
      </c>
      <c r="AF14">
        <v>27.664694999999998</v>
      </c>
      <c r="AG14">
        <v>30.585384000000001</v>
      </c>
      <c r="AH14">
        <v>147.96993399999999</v>
      </c>
      <c r="AI14">
        <v>40.643707999999997</v>
      </c>
      <c r="AJ14">
        <v>0</v>
      </c>
      <c r="AK14">
        <v>48.864747999999999</v>
      </c>
      <c r="AL14">
        <v>76.785250000000005</v>
      </c>
      <c r="AM14">
        <v>15.476129999999999</v>
      </c>
      <c r="AN14">
        <v>0.88839699999999999</v>
      </c>
      <c r="AO14">
        <v>27.875610000000002</v>
      </c>
      <c r="AP14">
        <v>12.517612</v>
      </c>
      <c r="AQ14">
        <v>45.165801999999999</v>
      </c>
      <c r="AR14">
        <v>47.53134</v>
      </c>
      <c r="AS14">
        <v>30.860717999999999</v>
      </c>
      <c r="AT14">
        <v>10.882053000000001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59.779999999999987</v>
      </c>
      <c r="BA14">
        <f t="shared" si="1"/>
        <v>2046.0622990000002</v>
      </c>
      <c r="BD14">
        <v>16.399999999999999</v>
      </c>
      <c r="BE14">
        <v>7.2</v>
      </c>
      <c r="BF14">
        <v>2.0499999999999998</v>
      </c>
      <c r="BG14">
        <v>3.83</v>
      </c>
      <c r="BH14">
        <v>5.34</v>
      </c>
      <c r="BI14">
        <v>4.54</v>
      </c>
      <c r="BJ14">
        <v>3.1</v>
      </c>
      <c r="BK14">
        <v>4.04</v>
      </c>
      <c r="BL14">
        <v>0.85</v>
      </c>
      <c r="BM14">
        <v>0</v>
      </c>
      <c r="BN14">
        <v>0.47</v>
      </c>
      <c r="BO14">
        <v>6.27</v>
      </c>
      <c r="BP14">
        <v>0</v>
      </c>
      <c r="BQ14">
        <v>4.1500000000000004</v>
      </c>
      <c r="BR14">
        <v>1.1000000000000001</v>
      </c>
      <c r="BS14">
        <v>0.44</v>
      </c>
      <c r="BT14">
        <v>0</v>
      </c>
      <c r="BU14">
        <v>0</v>
      </c>
      <c r="BV14">
        <v>0</v>
      </c>
      <c r="BW14">
        <f t="shared" si="2"/>
        <v>59.779999999999987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346.762968</v>
      </c>
      <c r="M15">
        <v>85.515389999999996</v>
      </c>
      <c r="N15">
        <v>113.08884999999999</v>
      </c>
      <c r="O15">
        <v>119.64649199999999</v>
      </c>
      <c r="P15">
        <v>119.0025</v>
      </c>
      <c r="Q15">
        <v>9.3441290000000006</v>
      </c>
      <c r="R15">
        <v>21.606162000000001</v>
      </c>
      <c r="S15">
        <v>0</v>
      </c>
      <c r="T15">
        <v>0</v>
      </c>
      <c r="U15">
        <v>266.66718800000001</v>
      </c>
      <c r="V15">
        <v>5.4253530000000003</v>
      </c>
      <c r="W15">
        <v>25.794903999999999</v>
      </c>
      <c r="X15">
        <v>115.38767799999999</v>
      </c>
      <c r="Y15">
        <v>0</v>
      </c>
      <c r="Z15">
        <v>0</v>
      </c>
      <c r="AA15">
        <v>41.27355</v>
      </c>
      <c r="AB15">
        <v>38.226041000000002</v>
      </c>
      <c r="AC15">
        <v>28.118266999999999</v>
      </c>
      <c r="AD15">
        <v>35.402470000000001</v>
      </c>
      <c r="AE15">
        <v>47.829867999999998</v>
      </c>
      <c r="AF15">
        <v>27.664694999999998</v>
      </c>
      <c r="AG15">
        <v>30.792041999999999</v>
      </c>
      <c r="AH15">
        <v>147.96993399999999</v>
      </c>
      <c r="AI15">
        <v>40.643707999999997</v>
      </c>
      <c r="AJ15">
        <v>0</v>
      </c>
      <c r="AK15">
        <v>48.864747999999999</v>
      </c>
      <c r="AL15">
        <v>76.785250000000005</v>
      </c>
      <c r="AM15">
        <v>15.476129999999999</v>
      </c>
      <c r="AN15">
        <v>0.88839699999999999</v>
      </c>
      <c r="AO15">
        <v>27.875610000000002</v>
      </c>
      <c r="AP15">
        <v>11.154308</v>
      </c>
      <c r="AQ15">
        <v>45.165801999999999</v>
      </c>
      <c r="AR15">
        <v>47.53134</v>
      </c>
      <c r="AS15">
        <v>30.860717999999999</v>
      </c>
      <c r="AT15">
        <v>10.180702999999999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59.779999999999987</v>
      </c>
      <c r="BA15">
        <f t="shared" si="1"/>
        <v>2040.725195</v>
      </c>
      <c r="BD15">
        <v>16.399999999999999</v>
      </c>
      <c r="BE15">
        <v>7.2</v>
      </c>
      <c r="BF15">
        <v>2.0499999999999998</v>
      </c>
      <c r="BG15">
        <v>3.83</v>
      </c>
      <c r="BH15">
        <v>5.34</v>
      </c>
      <c r="BI15">
        <v>4.54</v>
      </c>
      <c r="BJ15">
        <v>3.1</v>
      </c>
      <c r="BK15">
        <v>4.04</v>
      </c>
      <c r="BL15">
        <v>0.85</v>
      </c>
      <c r="BM15">
        <v>0</v>
      </c>
      <c r="BN15">
        <v>0.47</v>
      </c>
      <c r="BO15">
        <v>6.27</v>
      </c>
      <c r="BP15">
        <v>0</v>
      </c>
      <c r="BQ15">
        <v>4.1500000000000004</v>
      </c>
      <c r="BR15">
        <v>1.1000000000000001</v>
      </c>
      <c r="BS15">
        <v>0.44</v>
      </c>
      <c r="BT15">
        <v>0</v>
      </c>
      <c r="BU15">
        <v>0</v>
      </c>
      <c r="BV15">
        <v>0</v>
      </c>
      <c r="BW15">
        <f t="shared" si="2"/>
        <v>59.779999999999987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346.762968</v>
      </c>
      <c r="M16">
        <v>85.515389999999996</v>
      </c>
      <c r="N16">
        <v>113.08884999999999</v>
      </c>
      <c r="O16">
        <v>119.64649199999999</v>
      </c>
      <c r="P16">
        <v>119.0025</v>
      </c>
      <c r="Q16">
        <v>9.3441290000000006</v>
      </c>
      <c r="R16">
        <v>21.606162000000001</v>
      </c>
      <c r="S16">
        <v>0</v>
      </c>
      <c r="T16">
        <v>0</v>
      </c>
      <c r="U16">
        <v>266.66718800000001</v>
      </c>
      <c r="V16">
        <v>5.4253530000000003</v>
      </c>
      <c r="W16">
        <v>25.794903999999999</v>
      </c>
      <c r="X16">
        <v>88.497998999999993</v>
      </c>
      <c r="Y16">
        <v>0</v>
      </c>
      <c r="Z16">
        <v>0</v>
      </c>
      <c r="AA16">
        <v>41.27355</v>
      </c>
      <c r="AB16">
        <v>38.226041000000002</v>
      </c>
      <c r="AC16">
        <v>28.118266999999999</v>
      </c>
      <c r="AD16">
        <v>35.402470000000001</v>
      </c>
      <c r="AE16">
        <v>47.829867999999998</v>
      </c>
      <c r="AF16">
        <v>27.664694999999998</v>
      </c>
      <c r="AG16">
        <v>30.792041999999999</v>
      </c>
      <c r="AH16">
        <v>147.96993399999999</v>
      </c>
      <c r="AI16">
        <v>40.643707999999997</v>
      </c>
      <c r="AJ16">
        <v>0</v>
      </c>
      <c r="AK16">
        <v>48.864747999999999</v>
      </c>
      <c r="AL16">
        <v>76.785250000000005</v>
      </c>
      <c r="AM16">
        <v>15.476129999999999</v>
      </c>
      <c r="AN16">
        <v>0.88839699999999999</v>
      </c>
      <c r="AO16">
        <v>27.875610000000002</v>
      </c>
      <c r="AP16">
        <v>11.154308</v>
      </c>
      <c r="AQ16">
        <v>45.165801999999999</v>
      </c>
      <c r="AR16">
        <v>50.735700000000001</v>
      </c>
      <c r="AS16">
        <v>30.860717999999999</v>
      </c>
      <c r="AT16">
        <v>10.882053000000001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59.779999999999987</v>
      </c>
      <c r="BA16">
        <f t="shared" si="1"/>
        <v>2017.7412259999996</v>
      </c>
      <c r="BD16">
        <v>16.399999999999999</v>
      </c>
      <c r="BE16">
        <v>7.2</v>
      </c>
      <c r="BF16">
        <v>2.0499999999999998</v>
      </c>
      <c r="BG16">
        <v>3.83</v>
      </c>
      <c r="BH16">
        <v>5.34</v>
      </c>
      <c r="BI16">
        <v>4.54</v>
      </c>
      <c r="BJ16">
        <v>3.1</v>
      </c>
      <c r="BK16">
        <v>4.04</v>
      </c>
      <c r="BL16">
        <v>0.85</v>
      </c>
      <c r="BM16">
        <v>0</v>
      </c>
      <c r="BN16">
        <v>0.47</v>
      </c>
      <c r="BO16">
        <v>6.27</v>
      </c>
      <c r="BP16">
        <v>0</v>
      </c>
      <c r="BQ16">
        <v>4.1500000000000004</v>
      </c>
      <c r="BR16">
        <v>1.1000000000000001</v>
      </c>
      <c r="BS16">
        <v>0.44</v>
      </c>
      <c r="BT16">
        <v>0</v>
      </c>
      <c r="BU16">
        <v>0</v>
      </c>
      <c r="BV16">
        <v>0</v>
      </c>
      <c r="BW16">
        <f t="shared" si="2"/>
        <v>59.779999999999987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346.762968</v>
      </c>
      <c r="M17">
        <v>85.515389999999996</v>
      </c>
      <c r="N17">
        <v>113.08884999999999</v>
      </c>
      <c r="O17">
        <v>119.64649199999999</v>
      </c>
      <c r="P17">
        <v>119.0025</v>
      </c>
      <c r="Q17">
        <v>10.198821000000001</v>
      </c>
      <c r="R17">
        <v>22.149920000000002</v>
      </c>
      <c r="S17">
        <v>0</v>
      </c>
      <c r="T17">
        <v>0</v>
      </c>
      <c r="U17">
        <v>266.66718800000001</v>
      </c>
      <c r="V17">
        <v>0.96750000000000003</v>
      </c>
      <c r="W17">
        <v>25.794903999999999</v>
      </c>
      <c r="X17">
        <v>88.198074000000005</v>
      </c>
      <c r="Y17">
        <v>0</v>
      </c>
      <c r="Z17">
        <v>0</v>
      </c>
      <c r="AA17">
        <v>41.27355</v>
      </c>
      <c r="AB17">
        <v>38.226041000000002</v>
      </c>
      <c r="AC17">
        <v>28.118266999999999</v>
      </c>
      <c r="AD17">
        <v>35.402470000000001</v>
      </c>
      <c r="AE17">
        <v>47.829867999999998</v>
      </c>
      <c r="AF17">
        <v>27.664694999999998</v>
      </c>
      <c r="AG17">
        <v>30.998699999999999</v>
      </c>
      <c r="AH17">
        <v>147.96993399999999</v>
      </c>
      <c r="AI17">
        <v>40.643707999999997</v>
      </c>
      <c r="AJ17">
        <v>0</v>
      </c>
      <c r="AK17">
        <v>48.864747999999999</v>
      </c>
      <c r="AL17">
        <v>76.785250000000005</v>
      </c>
      <c r="AM17">
        <v>15.476129999999999</v>
      </c>
      <c r="AN17">
        <v>0.88839699999999999</v>
      </c>
      <c r="AO17">
        <v>27.875610000000002</v>
      </c>
      <c r="AP17">
        <v>11.154308</v>
      </c>
      <c r="AQ17">
        <v>45.165801999999999</v>
      </c>
      <c r="AR17">
        <v>50.735700000000001</v>
      </c>
      <c r="AS17">
        <v>30.860717999999999</v>
      </c>
      <c r="AT17">
        <v>10.882053000000001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59.779999999999987</v>
      </c>
      <c r="BA17">
        <f t="shared" si="1"/>
        <v>2014.5885559999997</v>
      </c>
      <c r="BD17">
        <v>16.399999999999999</v>
      </c>
      <c r="BE17">
        <v>7.2</v>
      </c>
      <c r="BF17">
        <v>2.0499999999999998</v>
      </c>
      <c r="BG17">
        <v>3.83</v>
      </c>
      <c r="BH17">
        <v>5.34</v>
      </c>
      <c r="BI17">
        <v>4.54</v>
      </c>
      <c r="BJ17">
        <v>3.1</v>
      </c>
      <c r="BK17">
        <v>4.04</v>
      </c>
      <c r="BL17">
        <v>0.85</v>
      </c>
      <c r="BM17">
        <v>0</v>
      </c>
      <c r="BN17">
        <v>0.47</v>
      </c>
      <c r="BO17">
        <v>6.27</v>
      </c>
      <c r="BP17">
        <v>0</v>
      </c>
      <c r="BQ17">
        <v>4.1500000000000004</v>
      </c>
      <c r="BR17">
        <v>1.1000000000000001</v>
      </c>
      <c r="BS17">
        <v>0.44</v>
      </c>
      <c r="BT17">
        <v>0</v>
      </c>
      <c r="BU17">
        <v>0</v>
      </c>
      <c r="BV17">
        <v>0</v>
      </c>
      <c r="BW17">
        <f t="shared" si="2"/>
        <v>59.779999999999987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346.762968</v>
      </c>
      <c r="M18">
        <v>85.515389999999996</v>
      </c>
      <c r="N18">
        <v>113.08884999999999</v>
      </c>
      <c r="O18">
        <v>119.64649199999999</v>
      </c>
      <c r="P18">
        <v>119.0025</v>
      </c>
      <c r="Q18">
        <v>10.198821000000001</v>
      </c>
      <c r="R18">
        <v>22.149920000000002</v>
      </c>
      <c r="S18">
        <v>0</v>
      </c>
      <c r="T18">
        <v>0</v>
      </c>
      <c r="U18">
        <v>266.66718800000001</v>
      </c>
      <c r="V18">
        <v>0.96750000000000003</v>
      </c>
      <c r="W18">
        <v>25.794903999999999</v>
      </c>
      <c r="X18">
        <v>88.198074000000005</v>
      </c>
      <c r="Y18">
        <v>0</v>
      </c>
      <c r="Z18">
        <v>0</v>
      </c>
      <c r="AA18">
        <v>41.27355</v>
      </c>
      <c r="AB18">
        <v>38.226041000000002</v>
      </c>
      <c r="AC18">
        <v>28.118266999999999</v>
      </c>
      <c r="AD18">
        <v>35.402470000000001</v>
      </c>
      <c r="AE18">
        <v>47.829867999999998</v>
      </c>
      <c r="AF18">
        <v>27.664694999999998</v>
      </c>
      <c r="AG18">
        <v>30.998699999999999</v>
      </c>
      <c r="AH18">
        <v>147.96993399999999</v>
      </c>
      <c r="AI18">
        <v>40.643707999999997</v>
      </c>
      <c r="AJ18">
        <v>0</v>
      </c>
      <c r="AK18">
        <v>48.864747999999999</v>
      </c>
      <c r="AL18">
        <v>76.785250000000005</v>
      </c>
      <c r="AM18">
        <v>15.476129999999999</v>
      </c>
      <c r="AN18">
        <v>0.88839699999999999</v>
      </c>
      <c r="AO18">
        <v>27.875610000000002</v>
      </c>
      <c r="AP18">
        <v>11.154308</v>
      </c>
      <c r="AQ18">
        <v>45.165801999999999</v>
      </c>
      <c r="AR18">
        <v>50.735700000000001</v>
      </c>
      <c r="AS18">
        <v>30.860717999999999</v>
      </c>
      <c r="AT18">
        <v>10.882053000000001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59.779999999999987</v>
      </c>
      <c r="BA18">
        <f t="shared" si="1"/>
        <v>2014.5885559999997</v>
      </c>
      <c r="BD18">
        <v>16.399999999999999</v>
      </c>
      <c r="BE18">
        <v>7.2</v>
      </c>
      <c r="BF18">
        <v>2.0499999999999998</v>
      </c>
      <c r="BG18">
        <v>3.83</v>
      </c>
      <c r="BH18">
        <v>5.34</v>
      </c>
      <c r="BI18">
        <v>4.54</v>
      </c>
      <c r="BJ18">
        <v>3.1</v>
      </c>
      <c r="BK18">
        <v>4.04</v>
      </c>
      <c r="BL18">
        <v>0.85</v>
      </c>
      <c r="BM18">
        <v>0</v>
      </c>
      <c r="BN18">
        <v>0.47</v>
      </c>
      <c r="BO18">
        <v>6.27</v>
      </c>
      <c r="BP18">
        <v>0</v>
      </c>
      <c r="BQ18">
        <v>4.1500000000000004</v>
      </c>
      <c r="BR18">
        <v>1.1000000000000001</v>
      </c>
      <c r="BS18">
        <v>0.44</v>
      </c>
      <c r="BT18">
        <v>0</v>
      </c>
      <c r="BU18">
        <v>0</v>
      </c>
      <c r="BV18">
        <v>0</v>
      </c>
      <c r="BW18">
        <f t="shared" si="2"/>
        <v>59.779999999999987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346.762968</v>
      </c>
      <c r="M19">
        <v>85.515389999999996</v>
      </c>
      <c r="N19">
        <v>113.08884999999999</v>
      </c>
      <c r="O19">
        <v>119.64649199999999</v>
      </c>
      <c r="P19">
        <v>119.0025</v>
      </c>
      <c r="Q19">
        <v>10.319604999999999</v>
      </c>
      <c r="R19">
        <v>22.149920000000002</v>
      </c>
      <c r="S19">
        <v>0</v>
      </c>
      <c r="T19">
        <v>0</v>
      </c>
      <c r="U19">
        <v>266.66718800000001</v>
      </c>
      <c r="V19">
        <v>0.96750000000000003</v>
      </c>
      <c r="W19">
        <v>25.794903999999999</v>
      </c>
      <c r="X19">
        <v>88.198074000000005</v>
      </c>
      <c r="Y19">
        <v>0</v>
      </c>
      <c r="Z19">
        <v>0</v>
      </c>
      <c r="AA19">
        <v>41.27355</v>
      </c>
      <c r="AB19">
        <v>38.226041000000002</v>
      </c>
      <c r="AC19">
        <v>28.118266999999999</v>
      </c>
      <c r="AD19">
        <v>35.402470000000001</v>
      </c>
      <c r="AE19">
        <v>47.829867999999998</v>
      </c>
      <c r="AF19">
        <v>27.664694999999998</v>
      </c>
      <c r="AG19">
        <v>31.205358</v>
      </c>
      <c r="AH19">
        <v>147.96993399999999</v>
      </c>
      <c r="AI19">
        <v>29.559059999999999</v>
      </c>
      <c r="AJ19">
        <v>0</v>
      </c>
      <c r="AK19">
        <v>48.864747999999999</v>
      </c>
      <c r="AL19">
        <v>76.785250000000005</v>
      </c>
      <c r="AM19">
        <v>15.476129999999999</v>
      </c>
      <c r="AN19">
        <v>0.88839699999999999</v>
      </c>
      <c r="AO19">
        <v>27.875610000000002</v>
      </c>
      <c r="AP19">
        <v>11.154308</v>
      </c>
      <c r="AQ19">
        <v>45.165801999999999</v>
      </c>
      <c r="AR19">
        <v>50.735700000000001</v>
      </c>
      <c r="AS19">
        <v>30.860717999999999</v>
      </c>
      <c r="AT19">
        <v>10.882053000000001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58.779999999999987</v>
      </c>
      <c r="BA19">
        <f t="shared" si="1"/>
        <v>2002.8313499999992</v>
      </c>
      <c r="BD19">
        <v>16.399999999999999</v>
      </c>
      <c r="BE19">
        <v>7.2</v>
      </c>
      <c r="BF19">
        <v>2.0499999999999998</v>
      </c>
      <c r="BG19">
        <v>3.83</v>
      </c>
      <c r="BH19">
        <v>5.34</v>
      </c>
      <c r="BI19">
        <v>4.54</v>
      </c>
      <c r="BJ19">
        <v>3.1</v>
      </c>
      <c r="BK19">
        <v>3.04</v>
      </c>
      <c r="BL19">
        <v>0.85</v>
      </c>
      <c r="BM19">
        <v>0</v>
      </c>
      <c r="BN19">
        <v>0.47</v>
      </c>
      <c r="BO19">
        <v>6.27</v>
      </c>
      <c r="BP19">
        <v>0</v>
      </c>
      <c r="BQ19">
        <v>4.1500000000000004</v>
      </c>
      <c r="BR19">
        <v>1.1000000000000001</v>
      </c>
      <c r="BS19">
        <v>0.44</v>
      </c>
      <c r="BT19">
        <v>0</v>
      </c>
      <c r="BU19">
        <v>0</v>
      </c>
      <c r="BV19">
        <v>0</v>
      </c>
      <c r="BW19">
        <f t="shared" si="2"/>
        <v>58.779999999999987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346.762968</v>
      </c>
      <c r="M20">
        <v>85.515389999999996</v>
      </c>
      <c r="N20">
        <v>113.08884999999999</v>
      </c>
      <c r="O20">
        <v>119.64649199999999</v>
      </c>
      <c r="P20">
        <v>119.0025</v>
      </c>
      <c r="Q20">
        <v>10.319604999999999</v>
      </c>
      <c r="R20">
        <v>22.149920000000002</v>
      </c>
      <c r="S20">
        <v>0</v>
      </c>
      <c r="T20">
        <v>0</v>
      </c>
      <c r="U20">
        <v>266.66718800000001</v>
      </c>
      <c r="V20">
        <v>0.96750000000000003</v>
      </c>
      <c r="W20">
        <v>11.387475</v>
      </c>
      <c r="X20">
        <v>40.025475</v>
      </c>
      <c r="Y20">
        <v>0</v>
      </c>
      <c r="Z20">
        <v>0</v>
      </c>
      <c r="AA20">
        <v>41.27355</v>
      </c>
      <c r="AB20">
        <v>38.226041000000002</v>
      </c>
      <c r="AC20">
        <v>28.118266999999999</v>
      </c>
      <c r="AD20">
        <v>35.402470000000001</v>
      </c>
      <c r="AE20">
        <v>47.829867999999998</v>
      </c>
      <c r="AF20">
        <v>27.664694999999998</v>
      </c>
      <c r="AG20">
        <v>31.205358</v>
      </c>
      <c r="AH20">
        <v>147.96993399999999</v>
      </c>
      <c r="AI20">
        <v>29.559059999999999</v>
      </c>
      <c r="AJ20">
        <v>0</v>
      </c>
      <c r="AK20">
        <v>48.864747999999999</v>
      </c>
      <c r="AL20">
        <v>76.785250000000005</v>
      </c>
      <c r="AM20">
        <v>15.476129999999999</v>
      </c>
      <c r="AN20">
        <v>0.88839699999999999</v>
      </c>
      <c r="AO20">
        <v>27.875610000000002</v>
      </c>
      <c r="AP20">
        <v>11.154308</v>
      </c>
      <c r="AQ20">
        <v>45.165801999999999</v>
      </c>
      <c r="AR20">
        <v>47.53134</v>
      </c>
      <c r="AS20">
        <v>30.860717999999999</v>
      </c>
      <c r="AT20">
        <v>10.882053000000001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58.779999999999987</v>
      </c>
      <c r="BA20">
        <f t="shared" si="1"/>
        <v>1937.0469619999994</v>
      </c>
      <c r="BD20">
        <v>16.399999999999999</v>
      </c>
      <c r="BE20">
        <v>7.2</v>
      </c>
      <c r="BF20">
        <v>2.0499999999999998</v>
      </c>
      <c r="BG20">
        <v>3.83</v>
      </c>
      <c r="BH20">
        <v>5.34</v>
      </c>
      <c r="BI20">
        <v>4.54</v>
      </c>
      <c r="BJ20">
        <v>3.1</v>
      </c>
      <c r="BK20">
        <v>3.04</v>
      </c>
      <c r="BL20">
        <v>0.85</v>
      </c>
      <c r="BM20">
        <v>0</v>
      </c>
      <c r="BN20">
        <v>0.47</v>
      </c>
      <c r="BO20">
        <v>6.27</v>
      </c>
      <c r="BP20">
        <v>0</v>
      </c>
      <c r="BQ20">
        <v>4.1500000000000004</v>
      </c>
      <c r="BR20">
        <v>1.1000000000000001</v>
      </c>
      <c r="BS20">
        <v>0.44</v>
      </c>
      <c r="BT20">
        <v>0</v>
      </c>
      <c r="BU20">
        <v>0</v>
      </c>
      <c r="BV20">
        <v>0</v>
      </c>
      <c r="BW20">
        <f t="shared" si="2"/>
        <v>58.779999999999987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346.762968</v>
      </c>
      <c r="M21">
        <v>85.515389999999996</v>
      </c>
      <c r="N21">
        <v>113.08884999999999</v>
      </c>
      <c r="O21">
        <v>119.64649199999999</v>
      </c>
      <c r="P21">
        <v>119.0025</v>
      </c>
      <c r="Q21">
        <v>10.319604999999999</v>
      </c>
      <c r="R21">
        <v>22.149920000000002</v>
      </c>
      <c r="S21">
        <v>0</v>
      </c>
      <c r="T21">
        <v>0</v>
      </c>
      <c r="U21">
        <v>266.66718800000001</v>
      </c>
      <c r="V21">
        <v>0.96750000000000003</v>
      </c>
      <c r="W21">
        <v>11.387475</v>
      </c>
      <c r="X21">
        <v>67.212322</v>
      </c>
      <c r="Y21">
        <v>0</v>
      </c>
      <c r="Z21">
        <v>0</v>
      </c>
      <c r="AA21">
        <v>41.27355</v>
      </c>
      <c r="AB21">
        <v>38.226041000000002</v>
      </c>
      <c r="AC21">
        <v>28.118266999999999</v>
      </c>
      <c r="AD21">
        <v>35.402470000000001</v>
      </c>
      <c r="AE21">
        <v>47.829867999999998</v>
      </c>
      <c r="AF21">
        <v>27.664694999999998</v>
      </c>
      <c r="AG21">
        <v>31.412016000000001</v>
      </c>
      <c r="AH21">
        <v>147.96993399999999</v>
      </c>
      <c r="AI21">
        <v>28.327432000000002</v>
      </c>
      <c r="AJ21">
        <v>0</v>
      </c>
      <c r="AK21">
        <v>48.864747999999999</v>
      </c>
      <c r="AL21">
        <v>76.785250000000005</v>
      </c>
      <c r="AM21">
        <v>15.476129999999999</v>
      </c>
      <c r="AN21">
        <v>0.88839699999999999</v>
      </c>
      <c r="AO21">
        <v>27.875610000000002</v>
      </c>
      <c r="AP21">
        <v>11.154308</v>
      </c>
      <c r="AQ21">
        <v>45.165801999999999</v>
      </c>
      <c r="AR21">
        <v>47.53134</v>
      </c>
      <c r="AS21">
        <v>30.860717999999999</v>
      </c>
      <c r="AT21">
        <v>10.882053000000001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59.05</v>
      </c>
      <c r="BA21">
        <f t="shared" si="1"/>
        <v>1963.4788389999994</v>
      </c>
      <c r="BD21">
        <v>16.399999999999999</v>
      </c>
      <c r="BE21">
        <v>7.2</v>
      </c>
      <c r="BF21">
        <v>2.0499999999999998</v>
      </c>
      <c r="BG21">
        <v>3.83</v>
      </c>
      <c r="BH21">
        <v>5.34</v>
      </c>
      <c r="BI21">
        <v>4.84</v>
      </c>
      <c r="BJ21">
        <v>3.1</v>
      </c>
      <c r="BK21">
        <v>3.04</v>
      </c>
      <c r="BL21">
        <v>0.85</v>
      </c>
      <c r="BM21">
        <v>0</v>
      </c>
      <c r="BN21">
        <v>0.47</v>
      </c>
      <c r="BO21">
        <v>6.27</v>
      </c>
      <c r="BP21">
        <v>0</v>
      </c>
      <c r="BQ21">
        <v>4.1500000000000004</v>
      </c>
      <c r="BR21">
        <v>1.1000000000000001</v>
      </c>
      <c r="BS21">
        <v>0.41</v>
      </c>
      <c r="BT21">
        <v>0</v>
      </c>
      <c r="BU21">
        <v>0</v>
      </c>
      <c r="BV21">
        <v>0</v>
      </c>
      <c r="BW21">
        <f t="shared" si="2"/>
        <v>59.05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346.762968</v>
      </c>
      <c r="M22">
        <v>85.515389999999996</v>
      </c>
      <c r="N22">
        <v>113.08884999999999</v>
      </c>
      <c r="O22">
        <v>119.64649199999999</v>
      </c>
      <c r="P22">
        <v>119.0025</v>
      </c>
      <c r="Q22">
        <v>9.3441290000000006</v>
      </c>
      <c r="R22">
        <v>22.149920000000002</v>
      </c>
      <c r="S22">
        <v>0</v>
      </c>
      <c r="T22">
        <v>0</v>
      </c>
      <c r="U22">
        <v>266.66718800000001</v>
      </c>
      <c r="V22">
        <v>0.96750000000000003</v>
      </c>
      <c r="W22">
        <v>11.387475</v>
      </c>
      <c r="X22">
        <v>67.212322</v>
      </c>
      <c r="Y22">
        <v>0</v>
      </c>
      <c r="Z22">
        <v>0</v>
      </c>
      <c r="AA22">
        <v>41.27355</v>
      </c>
      <c r="AB22">
        <v>38.226041000000002</v>
      </c>
      <c r="AC22">
        <v>28.118266999999999</v>
      </c>
      <c r="AD22">
        <v>35.402470000000001</v>
      </c>
      <c r="AE22">
        <v>47.829867999999998</v>
      </c>
      <c r="AF22">
        <v>27.664694999999998</v>
      </c>
      <c r="AG22">
        <v>31.412016000000001</v>
      </c>
      <c r="AH22">
        <v>147.96993399999999</v>
      </c>
      <c r="AI22">
        <v>28.327432000000002</v>
      </c>
      <c r="AJ22">
        <v>0</v>
      </c>
      <c r="AK22">
        <v>48.864747999999999</v>
      </c>
      <c r="AL22">
        <v>76.785250000000005</v>
      </c>
      <c r="AM22">
        <v>15.476129999999999</v>
      </c>
      <c r="AN22">
        <v>0.88839699999999999</v>
      </c>
      <c r="AO22">
        <v>27.875610000000002</v>
      </c>
      <c r="AP22">
        <v>11.154308</v>
      </c>
      <c r="AQ22">
        <v>45.165801999999999</v>
      </c>
      <c r="AR22">
        <v>47.53134</v>
      </c>
      <c r="AS22">
        <v>30.860717999999999</v>
      </c>
      <c r="AT22">
        <v>10.882053000000001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59.05</v>
      </c>
      <c r="BA22">
        <f t="shared" si="1"/>
        <v>1962.5033629999994</v>
      </c>
      <c r="BD22">
        <v>16.399999999999999</v>
      </c>
      <c r="BE22">
        <v>7.2</v>
      </c>
      <c r="BF22">
        <v>2.0499999999999998</v>
      </c>
      <c r="BG22">
        <v>3.83</v>
      </c>
      <c r="BH22">
        <v>5.34</v>
      </c>
      <c r="BI22">
        <v>4.84</v>
      </c>
      <c r="BJ22">
        <v>3.1</v>
      </c>
      <c r="BK22">
        <v>3.04</v>
      </c>
      <c r="BL22">
        <v>0.85</v>
      </c>
      <c r="BM22">
        <v>0</v>
      </c>
      <c r="BN22">
        <v>0.47</v>
      </c>
      <c r="BO22">
        <v>6.27</v>
      </c>
      <c r="BP22">
        <v>0</v>
      </c>
      <c r="BQ22">
        <v>4.1500000000000004</v>
      </c>
      <c r="BR22">
        <v>1.1000000000000001</v>
      </c>
      <c r="BS22">
        <v>0.41</v>
      </c>
      <c r="BT22">
        <v>0</v>
      </c>
      <c r="BU22">
        <v>0</v>
      </c>
      <c r="BV22">
        <v>0</v>
      </c>
      <c r="BW22">
        <f t="shared" si="2"/>
        <v>59.05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346.762968</v>
      </c>
      <c r="M23">
        <v>34.83</v>
      </c>
      <c r="N23">
        <v>72.567338000000007</v>
      </c>
      <c r="O23">
        <v>58.420746000000001</v>
      </c>
      <c r="P23">
        <v>102.26010599999999</v>
      </c>
      <c r="Q23">
        <v>10.319604999999999</v>
      </c>
      <c r="R23">
        <v>22.149920000000002</v>
      </c>
      <c r="S23">
        <v>0</v>
      </c>
      <c r="T23">
        <v>0</v>
      </c>
      <c r="U23">
        <v>266.66718800000001</v>
      </c>
      <c r="V23">
        <v>0.96750000000000003</v>
      </c>
      <c r="W23">
        <v>11.387475</v>
      </c>
      <c r="X23">
        <v>67.212322</v>
      </c>
      <c r="Y23">
        <v>0</v>
      </c>
      <c r="Z23">
        <v>0</v>
      </c>
      <c r="AA23">
        <v>41.27355</v>
      </c>
      <c r="AB23">
        <v>38.226041000000002</v>
      </c>
      <c r="AC23">
        <v>28.118266999999999</v>
      </c>
      <c r="AD23">
        <v>35.402470000000001</v>
      </c>
      <c r="AE23">
        <v>47.829867999999998</v>
      </c>
      <c r="AF23">
        <v>27.664694999999998</v>
      </c>
      <c r="AG23">
        <v>31.618673999999999</v>
      </c>
      <c r="AH23">
        <v>147.96993399999999</v>
      </c>
      <c r="AI23">
        <v>20.937667999999999</v>
      </c>
      <c r="AJ23">
        <v>0</v>
      </c>
      <c r="AK23">
        <v>48.864747999999999</v>
      </c>
      <c r="AL23">
        <v>76.785250000000005</v>
      </c>
      <c r="AM23">
        <v>15.476129999999999</v>
      </c>
      <c r="AN23">
        <v>0.88839699999999999</v>
      </c>
      <c r="AO23">
        <v>27.591165</v>
      </c>
      <c r="AP23">
        <v>11.154308</v>
      </c>
      <c r="AQ23">
        <v>45.165801999999999</v>
      </c>
      <c r="AR23">
        <v>47.53134</v>
      </c>
      <c r="AS23">
        <v>30.860717999999999</v>
      </c>
      <c r="AT23">
        <v>10.882053000000001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59.289999999999992</v>
      </c>
      <c r="BA23">
        <f t="shared" si="1"/>
        <v>1787.0762459999996</v>
      </c>
      <c r="BD23">
        <v>16.399999999999999</v>
      </c>
      <c r="BE23">
        <v>7.2</v>
      </c>
      <c r="BF23">
        <v>2.0499999999999998</v>
      </c>
      <c r="BG23">
        <v>3.83</v>
      </c>
      <c r="BH23">
        <v>5.34</v>
      </c>
      <c r="BI23">
        <v>5.08</v>
      </c>
      <c r="BJ23">
        <v>3.1</v>
      </c>
      <c r="BK23">
        <v>3.04</v>
      </c>
      <c r="BL23">
        <v>0.85</v>
      </c>
      <c r="BM23">
        <v>0</v>
      </c>
      <c r="BN23">
        <v>0.47</v>
      </c>
      <c r="BO23">
        <v>6.27</v>
      </c>
      <c r="BP23">
        <v>0</v>
      </c>
      <c r="BQ23">
        <v>4.1500000000000004</v>
      </c>
      <c r="BR23">
        <v>1.1000000000000001</v>
      </c>
      <c r="BS23">
        <v>0.41</v>
      </c>
      <c r="BT23">
        <v>0</v>
      </c>
      <c r="BU23">
        <v>0</v>
      </c>
      <c r="BV23">
        <v>0</v>
      </c>
      <c r="BW23">
        <f t="shared" si="2"/>
        <v>59.289999999999992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346.762968</v>
      </c>
      <c r="M24">
        <v>34.83</v>
      </c>
      <c r="N24">
        <v>72.567338000000007</v>
      </c>
      <c r="O24">
        <v>58.420746000000001</v>
      </c>
      <c r="P24">
        <v>102.26010599999999</v>
      </c>
      <c r="Q24">
        <v>10.319604999999999</v>
      </c>
      <c r="R24">
        <v>22.088450000000002</v>
      </c>
      <c r="S24">
        <v>0</v>
      </c>
      <c r="T24">
        <v>0</v>
      </c>
      <c r="U24">
        <v>266.66718800000001</v>
      </c>
      <c r="V24">
        <v>0.96750000000000003</v>
      </c>
      <c r="W24">
        <v>11.387475</v>
      </c>
      <c r="X24">
        <v>67.212322</v>
      </c>
      <c r="Y24">
        <v>0</v>
      </c>
      <c r="Z24">
        <v>0</v>
      </c>
      <c r="AA24">
        <v>41.27355</v>
      </c>
      <c r="AB24">
        <v>38.226041000000002</v>
      </c>
      <c r="AC24">
        <v>28.118266999999999</v>
      </c>
      <c r="AD24">
        <v>35.402470000000001</v>
      </c>
      <c r="AE24">
        <v>47.829867999999998</v>
      </c>
      <c r="AF24">
        <v>27.664694999999998</v>
      </c>
      <c r="AG24">
        <v>31.618673999999999</v>
      </c>
      <c r="AH24">
        <v>147.96993399999999</v>
      </c>
      <c r="AI24">
        <v>20.937667999999999</v>
      </c>
      <c r="AJ24">
        <v>0</v>
      </c>
      <c r="AK24">
        <v>48.864747999999999</v>
      </c>
      <c r="AL24">
        <v>76.785250000000005</v>
      </c>
      <c r="AM24">
        <v>15.476129999999999</v>
      </c>
      <c r="AN24">
        <v>0.88839699999999999</v>
      </c>
      <c r="AO24">
        <v>27.591165</v>
      </c>
      <c r="AP24">
        <v>11.154308</v>
      </c>
      <c r="AQ24">
        <v>45.165801999999999</v>
      </c>
      <c r="AR24">
        <v>47.53134</v>
      </c>
      <c r="AS24">
        <v>30.860717999999999</v>
      </c>
      <c r="AT24">
        <v>10.882053000000001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59.289999999999992</v>
      </c>
      <c r="BA24">
        <f t="shared" si="1"/>
        <v>1787.0147759999995</v>
      </c>
      <c r="BD24">
        <v>16.399999999999999</v>
      </c>
      <c r="BE24">
        <v>7.2</v>
      </c>
      <c r="BF24">
        <v>2.0499999999999998</v>
      </c>
      <c r="BG24">
        <v>3.83</v>
      </c>
      <c r="BH24">
        <v>5.34</v>
      </c>
      <c r="BI24">
        <v>5.08</v>
      </c>
      <c r="BJ24">
        <v>3.1</v>
      </c>
      <c r="BK24">
        <v>3.04</v>
      </c>
      <c r="BL24">
        <v>0.85</v>
      </c>
      <c r="BM24">
        <v>0</v>
      </c>
      <c r="BN24">
        <v>0.47</v>
      </c>
      <c r="BO24">
        <v>6.27</v>
      </c>
      <c r="BP24">
        <v>0</v>
      </c>
      <c r="BQ24">
        <v>4.1500000000000004</v>
      </c>
      <c r="BR24">
        <v>1.1000000000000001</v>
      </c>
      <c r="BS24">
        <v>0.41</v>
      </c>
      <c r="BT24">
        <v>0</v>
      </c>
      <c r="BU24">
        <v>0</v>
      </c>
      <c r="BV24">
        <v>0</v>
      </c>
      <c r="BW24">
        <f t="shared" si="2"/>
        <v>59.289999999999992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346.762968</v>
      </c>
      <c r="M25">
        <v>34.83</v>
      </c>
      <c r="N25">
        <v>72.567338000000007</v>
      </c>
      <c r="O25">
        <v>58.420746000000001</v>
      </c>
      <c r="P25">
        <v>102.26010599999999</v>
      </c>
      <c r="Q25">
        <v>10.873564999999999</v>
      </c>
      <c r="R25">
        <v>22.359207000000001</v>
      </c>
      <c r="S25">
        <v>0</v>
      </c>
      <c r="T25">
        <v>0</v>
      </c>
      <c r="U25">
        <v>266.66718800000001</v>
      </c>
      <c r="V25">
        <v>9.2953530000000004</v>
      </c>
      <c r="W25">
        <v>28.544830000000001</v>
      </c>
      <c r="X25">
        <v>93.334822000000003</v>
      </c>
      <c r="Y25">
        <v>0</v>
      </c>
      <c r="Z25">
        <v>0</v>
      </c>
      <c r="AA25">
        <v>41.27355</v>
      </c>
      <c r="AB25">
        <v>38.226041000000002</v>
      </c>
      <c r="AC25">
        <v>28.118266999999999</v>
      </c>
      <c r="AD25">
        <v>35.402470000000001</v>
      </c>
      <c r="AE25">
        <v>47.829867999999998</v>
      </c>
      <c r="AF25">
        <v>27.664694999999998</v>
      </c>
      <c r="AG25">
        <v>31.825332</v>
      </c>
      <c r="AH25">
        <v>147.96993399999999</v>
      </c>
      <c r="AI25">
        <v>20.937667999999999</v>
      </c>
      <c r="AJ25">
        <v>0</v>
      </c>
      <c r="AK25">
        <v>48.864747999999999</v>
      </c>
      <c r="AL25">
        <v>76.785250000000005</v>
      </c>
      <c r="AM25">
        <v>15.476129999999999</v>
      </c>
      <c r="AN25">
        <v>0.88839699999999999</v>
      </c>
      <c r="AO25">
        <v>27.591165</v>
      </c>
      <c r="AP25">
        <v>11.154308</v>
      </c>
      <c r="AQ25">
        <v>45.165801999999999</v>
      </c>
      <c r="AR25">
        <v>47.53134</v>
      </c>
      <c r="AS25">
        <v>30.860717999999999</v>
      </c>
      <c r="AT25">
        <v>10.882053000000001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59.769999999999996</v>
      </c>
      <c r="BA25">
        <f t="shared" si="1"/>
        <v>1840.1338589999993</v>
      </c>
      <c r="BD25">
        <v>16.399999999999999</v>
      </c>
      <c r="BE25">
        <v>7.2</v>
      </c>
      <c r="BF25">
        <v>2.0499999999999998</v>
      </c>
      <c r="BG25">
        <v>3.83</v>
      </c>
      <c r="BH25">
        <v>5.34</v>
      </c>
      <c r="BI25">
        <v>5.56</v>
      </c>
      <c r="BJ25">
        <v>3.1</v>
      </c>
      <c r="BK25">
        <v>3.04</v>
      </c>
      <c r="BL25">
        <v>0.85</v>
      </c>
      <c r="BM25">
        <v>0</v>
      </c>
      <c r="BN25">
        <v>0.47</v>
      </c>
      <c r="BO25">
        <v>6.27</v>
      </c>
      <c r="BP25">
        <v>0</v>
      </c>
      <c r="BQ25">
        <v>4.1500000000000004</v>
      </c>
      <c r="BR25">
        <v>1.1000000000000001</v>
      </c>
      <c r="BS25">
        <v>0.41</v>
      </c>
      <c r="BT25">
        <v>0</v>
      </c>
      <c r="BU25">
        <v>0</v>
      </c>
      <c r="BV25">
        <v>0</v>
      </c>
      <c r="BW25">
        <f t="shared" si="2"/>
        <v>59.769999999999996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346.762968</v>
      </c>
      <c r="M26">
        <v>34.83</v>
      </c>
      <c r="N26">
        <v>72.567338000000007</v>
      </c>
      <c r="O26">
        <v>58.420746000000001</v>
      </c>
      <c r="P26">
        <v>102.26010599999999</v>
      </c>
      <c r="Q26">
        <v>10.312427</v>
      </c>
      <c r="R26">
        <v>22.093616000000001</v>
      </c>
      <c r="S26">
        <v>0</v>
      </c>
      <c r="T26">
        <v>0</v>
      </c>
      <c r="U26">
        <v>266.66718800000001</v>
      </c>
      <c r="V26">
        <v>9.2953530000000004</v>
      </c>
      <c r="W26">
        <v>28.544830000000001</v>
      </c>
      <c r="X26">
        <v>93.334822000000003</v>
      </c>
      <c r="Y26">
        <v>0</v>
      </c>
      <c r="Z26">
        <v>0</v>
      </c>
      <c r="AA26">
        <v>41.27355</v>
      </c>
      <c r="AB26">
        <v>38.226041000000002</v>
      </c>
      <c r="AC26">
        <v>28.118266999999999</v>
      </c>
      <c r="AD26">
        <v>35.402470000000001</v>
      </c>
      <c r="AE26">
        <v>47.829867999999998</v>
      </c>
      <c r="AF26">
        <v>27.664694999999998</v>
      </c>
      <c r="AG26">
        <v>31.825332</v>
      </c>
      <c r="AH26">
        <v>147.96993399999999</v>
      </c>
      <c r="AI26">
        <v>20.937667999999999</v>
      </c>
      <c r="AJ26">
        <v>0</v>
      </c>
      <c r="AK26">
        <v>48.864747999999999</v>
      </c>
      <c r="AL26">
        <v>76.785250000000005</v>
      </c>
      <c r="AM26">
        <v>15.476129999999999</v>
      </c>
      <c r="AN26">
        <v>0.88839699999999999</v>
      </c>
      <c r="AO26">
        <v>27.591165</v>
      </c>
      <c r="AP26">
        <v>11.154308</v>
      </c>
      <c r="AQ26">
        <v>45.165801999999999</v>
      </c>
      <c r="AR26">
        <v>47.53134</v>
      </c>
      <c r="AS26">
        <v>30.860717999999999</v>
      </c>
      <c r="AT26">
        <v>10.882053000000001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59.879999999999995</v>
      </c>
      <c r="BA26">
        <f t="shared" si="1"/>
        <v>1839.4171299999994</v>
      </c>
      <c r="BD26">
        <v>16.399999999999999</v>
      </c>
      <c r="BE26">
        <v>7.2</v>
      </c>
      <c r="BF26">
        <v>2.0499999999999998</v>
      </c>
      <c r="BG26">
        <v>3.83</v>
      </c>
      <c r="BH26">
        <v>5.34</v>
      </c>
      <c r="BI26">
        <v>5.56</v>
      </c>
      <c r="BJ26">
        <v>3.1</v>
      </c>
      <c r="BK26">
        <v>3.12</v>
      </c>
      <c r="BL26">
        <v>0.88</v>
      </c>
      <c r="BM26">
        <v>0</v>
      </c>
      <c r="BN26">
        <v>0.47</v>
      </c>
      <c r="BO26">
        <v>6.27</v>
      </c>
      <c r="BP26">
        <v>0</v>
      </c>
      <c r="BQ26">
        <v>4.1500000000000004</v>
      </c>
      <c r="BR26">
        <v>1.1000000000000001</v>
      </c>
      <c r="BS26">
        <v>0.41</v>
      </c>
      <c r="BT26">
        <v>0</v>
      </c>
      <c r="BU26">
        <v>0</v>
      </c>
      <c r="BV26">
        <v>0</v>
      </c>
      <c r="BW26">
        <f t="shared" si="2"/>
        <v>59.879999999999995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346.762968</v>
      </c>
      <c r="M27">
        <v>85.515389999999996</v>
      </c>
      <c r="N27">
        <v>113.08884999999999</v>
      </c>
      <c r="O27">
        <v>119.64649199999999</v>
      </c>
      <c r="P27">
        <v>119.0025</v>
      </c>
      <c r="Q27">
        <v>10.312427</v>
      </c>
      <c r="R27">
        <v>22.093616000000001</v>
      </c>
      <c r="S27">
        <v>0</v>
      </c>
      <c r="T27">
        <v>0</v>
      </c>
      <c r="U27">
        <v>266.66718800000001</v>
      </c>
      <c r="V27">
        <v>9.2953530000000004</v>
      </c>
      <c r="W27">
        <v>28.544830000000001</v>
      </c>
      <c r="X27">
        <v>93.334822000000003</v>
      </c>
      <c r="Y27">
        <v>0</v>
      </c>
      <c r="Z27">
        <v>0</v>
      </c>
      <c r="AA27">
        <v>41.27355</v>
      </c>
      <c r="AB27">
        <v>38.226041000000002</v>
      </c>
      <c r="AC27">
        <v>28.118266999999999</v>
      </c>
      <c r="AD27">
        <v>35.402470000000001</v>
      </c>
      <c r="AE27">
        <v>47.829867999999998</v>
      </c>
      <c r="AF27">
        <v>27.664694999999998</v>
      </c>
      <c r="AG27">
        <v>32.03199</v>
      </c>
      <c r="AH27">
        <v>147.96993399999999</v>
      </c>
      <c r="AI27">
        <v>18.474412000000001</v>
      </c>
      <c r="AJ27">
        <v>0</v>
      </c>
      <c r="AK27">
        <v>48.864747999999999</v>
      </c>
      <c r="AL27">
        <v>80.944919999999996</v>
      </c>
      <c r="AM27">
        <v>15.476129999999999</v>
      </c>
      <c r="AN27">
        <v>0.88839699999999999</v>
      </c>
      <c r="AO27">
        <v>27.591165</v>
      </c>
      <c r="AP27">
        <v>11.154308</v>
      </c>
      <c r="AQ27">
        <v>45.165801999999999</v>
      </c>
      <c r="AR27">
        <v>47.53134</v>
      </c>
      <c r="AS27">
        <v>31.365691999999999</v>
      </c>
      <c r="AT27">
        <v>10.882053000000001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59.929999999999993</v>
      </c>
      <c r="BA27">
        <f t="shared" si="1"/>
        <v>2011.0502179999996</v>
      </c>
      <c r="BD27">
        <v>15.53</v>
      </c>
      <c r="BE27">
        <v>7.39</v>
      </c>
      <c r="BF27">
        <v>1.94</v>
      </c>
      <c r="BG27">
        <v>3.95</v>
      </c>
      <c r="BH27">
        <v>5.51</v>
      </c>
      <c r="BI27">
        <v>5.92</v>
      </c>
      <c r="BJ27">
        <v>3.01</v>
      </c>
      <c r="BK27">
        <v>3.12</v>
      </c>
      <c r="BL27">
        <v>0.91</v>
      </c>
      <c r="BM27">
        <v>0</v>
      </c>
      <c r="BN27">
        <v>0.49</v>
      </c>
      <c r="BO27">
        <v>6.42</v>
      </c>
      <c r="BP27">
        <v>0</v>
      </c>
      <c r="BQ27">
        <v>4.28</v>
      </c>
      <c r="BR27">
        <v>1.05</v>
      </c>
      <c r="BS27">
        <v>0.41</v>
      </c>
      <c r="BT27">
        <v>0</v>
      </c>
      <c r="BU27">
        <v>0</v>
      </c>
      <c r="BV27">
        <v>0</v>
      </c>
      <c r="BW27">
        <f t="shared" si="2"/>
        <v>59.929999999999993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346.762968</v>
      </c>
      <c r="M28">
        <v>85.515389999999996</v>
      </c>
      <c r="N28">
        <v>113.08884999999999</v>
      </c>
      <c r="O28">
        <v>119.64649199999999</v>
      </c>
      <c r="P28">
        <v>119.0025</v>
      </c>
      <c r="Q28">
        <v>10.312427</v>
      </c>
      <c r="R28">
        <v>22.093616000000001</v>
      </c>
      <c r="S28">
        <v>0</v>
      </c>
      <c r="T28">
        <v>0</v>
      </c>
      <c r="U28">
        <v>266.66718800000001</v>
      </c>
      <c r="V28">
        <v>9.2953530000000004</v>
      </c>
      <c r="W28">
        <v>28.544830000000001</v>
      </c>
      <c r="X28">
        <v>93.334822000000003</v>
      </c>
      <c r="Y28">
        <v>0</v>
      </c>
      <c r="Z28">
        <v>0</v>
      </c>
      <c r="AA28">
        <v>41.27355</v>
      </c>
      <c r="AB28">
        <v>38.226041000000002</v>
      </c>
      <c r="AC28">
        <v>28.118266999999999</v>
      </c>
      <c r="AD28">
        <v>35.402470000000001</v>
      </c>
      <c r="AE28">
        <v>47.829867999999998</v>
      </c>
      <c r="AF28">
        <v>27.664694999999998</v>
      </c>
      <c r="AG28">
        <v>32.03199</v>
      </c>
      <c r="AH28">
        <v>147.96993399999999</v>
      </c>
      <c r="AI28">
        <v>64.044629999999998</v>
      </c>
      <c r="AJ28">
        <v>0</v>
      </c>
      <c r="AK28">
        <v>48.864747999999999</v>
      </c>
      <c r="AL28">
        <v>80.944919999999996</v>
      </c>
      <c r="AM28">
        <v>15.476129999999999</v>
      </c>
      <c r="AN28">
        <v>0.88839699999999999</v>
      </c>
      <c r="AO28">
        <v>27.591165</v>
      </c>
      <c r="AP28">
        <v>11.154308</v>
      </c>
      <c r="AQ28">
        <v>45.165801999999999</v>
      </c>
      <c r="AR28">
        <v>47.53134</v>
      </c>
      <c r="AS28">
        <v>31.365691999999999</v>
      </c>
      <c r="AT28">
        <v>10.882053000000001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60.179999999999993</v>
      </c>
      <c r="BA28">
        <f t="shared" si="1"/>
        <v>2056.8704359999997</v>
      </c>
      <c r="BD28">
        <v>15.53</v>
      </c>
      <c r="BE28">
        <v>7.39</v>
      </c>
      <c r="BF28">
        <v>1.94</v>
      </c>
      <c r="BG28">
        <v>3.95</v>
      </c>
      <c r="BH28">
        <v>5.51</v>
      </c>
      <c r="BI28">
        <v>6.17</v>
      </c>
      <c r="BJ28">
        <v>3.01</v>
      </c>
      <c r="BK28">
        <v>3.12</v>
      </c>
      <c r="BL28">
        <v>0.91</v>
      </c>
      <c r="BM28">
        <v>0</v>
      </c>
      <c r="BN28">
        <v>0.49</v>
      </c>
      <c r="BO28">
        <v>6.42</v>
      </c>
      <c r="BP28">
        <v>0</v>
      </c>
      <c r="BQ28">
        <v>4.28</v>
      </c>
      <c r="BR28">
        <v>1.05</v>
      </c>
      <c r="BS28">
        <v>0.41</v>
      </c>
      <c r="BT28">
        <v>0</v>
      </c>
      <c r="BU28">
        <v>0</v>
      </c>
      <c r="BV28">
        <v>0</v>
      </c>
      <c r="BW28">
        <f t="shared" si="2"/>
        <v>60.179999999999993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371.76158500000003</v>
      </c>
      <c r="M29">
        <v>85.515389999999996</v>
      </c>
      <c r="N29">
        <v>113.08884999999999</v>
      </c>
      <c r="O29">
        <v>119.64649199999999</v>
      </c>
      <c r="P29">
        <v>119.0025</v>
      </c>
      <c r="Q29">
        <v>11.490904</v>
      </c>
      <c r="R29">
        <v>22.994668999999998</v>
      </c>
      <c r="S29">
        <v>0</v>
      </c>
      <c r="T29">
        <v>0</v>
      </c>
      <c r="U29">
        <v>266.66718800000001</v>
      </c>
      <c r="V29">
        <v>9.2953530000000004</v>
      </c>
      <c r="W29">
        <v>28.544830000000001</v>
      </c>
      <c r="X29">
        <v>93.334822000000003</v>
      </c>
      <c r="Y29">
        <v>0</v>
      </c>
      <c r="Z29">
        <v>0</v>
      </c>
      <c r="AA29">
        <v>41.27355</v>
      </c>
      <c r="AB29">
        <v>38.226041000000002</v>
      </c>
      <c r="AC29">
        <v>28.118266999999999</v>
      </c>
      <c r="AD29">
        <v>35.402470000000001</v>
      </c>
      <c r="AE29">
        <v>47.829867999999998</v>
      </c>
      <c r="AF29">
        <v>27.664694999999998</v>
      </c>
      <c r="AG29">
        <v>32.238647999999998</v>
      </c>
      <c r="AH29">
        <v>0</v>
      </c>
      <c r="AI29">
        <v>64.044629999999998</v>
      </c>
      <c r="AJ29">
        <v>0</v>
      </c>
      <c r="AK29">
        <v>48.864747999999999</v>
      </c>
      <c r="AL29">
        <v>80.944919999999996</v>
      </c>
      <c r="AM29">
        <v>15.476129999999999</v>
      </c>
      <c r="AN29">
        <v>0.88839699999999999</v>
      </c>
      <c r="AO29">
        <v>27.591165</v>
      </c>
      <c r="AP29">
        <v>11.154308</v>
      </c>
      <c r="AQ29">
        <v>45.165801999999999</v>
      </c>
      <c r="AR29">
        <v>47.53134</v>
      </c>
      <c r="AS29">
        <v>31.365691999999999</v>
      </c>
      <c r="AT29">
        <v>10.882053000000001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60.379999999999988</v>
      </c>
      <c r="BA29">
        <f t="shared" si="1"/>
        <v>1936.3853069999998</v>
      </c>
      <c r="BD29">
        <v>15.53</v>
      </c>
      <c r="BE29">
        <v>7.39</v>
      </c>
      <c r="BF29">
        <v>1.9</v>
      </c>
      <c r="BG29">
        <v>3.95</v>
      </c>
      <c r="BH29">
        <v>5.51</v>
      </c>
      <c r="BI29">
        <v>6.41</v>
      </c>
      <c r="BJ29">
        <v>3.01</v>
      </c>
      <c r="BK29">
        <v>3.12</v>
      </c>
      <c r="BL29">
        <v>0.91</v>
      </c>
      <c r="BM29">
        <v>0</v>
      </c>
      <c r="BN29">
        <v>0.49</v>
      </c>
      <c r="BO29">
        <v>6.42</v>
      </c>
      <c r="BP29">
        <v>0</v>
      </c>
      <c r="BQ29">
        <v>4.28</v>
      </c>
      <c r="BR29">
        <v>1.05</v>
      </c>
      <c r="BS29">
        <v>0.41</v>
      </c>
      <c r="BT29">
        <v>0</v>
      </c>
      <c r="BU29">
        <v>0</v>
      </c>
      <c r="BV29">
        <v>0</v>
      </c>
      <c r="BW29">
        <f t="shared" si="2"/>
        <v>60.379999999999988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346.16350499999999</v>
      </c>
      <c r="M30">
        <v>85.515389999999996</v>
      </c>
      <c r="N30">
        <v>113.08884999999999</v>
      </c>
      <c r="O30">
        <v>119.64649199999999</v>
      </c>
      <c r="P30">
        <v>119.0025</v>
      </c>
      <c r="Q30">
        <v>11.465297</v>
      </c>
      <c r="R30">
        <v>22.994668999999998</v>
      </c>
      <c r="S30">
        <v>0</v>
      </c>
      <c r="T30">
        <v>0</v>
      </c>
      <c r="U30">
        <v>266.66718800000001</v>
      </c>
      <c r="V30">
        <v>9.2953530000000004</v>
      </c>
      <c r="W30">
        <v>28.544830000000001</v>
      </c>
      <c r="X30">
        <v>93.334822000000003</v>
      </c>
      <c r="Y30">
        <v>0</v>
      </c>
      <c r="Z30">
        <v>0</v>
      </c>
      <c r="AA30">
        <v>41.27355</v>
      </c>
      <c r="AB30">
        <v>38.226041000000002</v>
      </c>
      <c r="AC30">
        <v>28.118266999999999</v>
      </c>
      <c r="AD30">
        <v>35.402470000000001</v>
      </c>
      <c r="AE30">
        <v>47.829867999999998</v>
      </c>
      <c r="AF30">
        <v>27.664694999999998</v>
      </c>
      <c r="AG30">
        <v>32.238647999999998</v>
      </c>
      <c r="AH30">
        <v>0</v>
      </c>
      <c r="AI30">
        <v>64.044629999999998</v>
      </c>
      <c r="AJ30">
        <v>0</v>
      </c>
      <c r="AK30">
        <v>48.864747999999999</v>
      </c>
      <c r="AL30">
        <v>80.944919999999996</v>
      </c>
      <c r="AM30">
        <v>15.476129999999999</v>
      </c>
      <c r="AN30">
        <v>0.88839699999999999</v>
      </c>
      <c r="AO30">
        <v>27.591165</v>
      </c>
      <c r="AP30">
        <v>11.154308</v>
      </c>
      <c r="AQ30">
        <v>45.165801999999999</v>
      </c>
      <c r="AR30">
        <v>47.53134</v>
      </c>
      <c r="AS30">
        <v>31.365691999999999</v>
      </c>
      <c r="AT30">
        <v>10.882053000000001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60.669999999999995</v>
      </c>
      <c r="BA30">
        <f t="shared" si="1"/>
        <v>1911.0516200000002</v>
      </c>
      <c r="BD30">
        <v>15.53</v>
      </c>
      <c r="BE30">
        <v>7.39</v>
      </c>
      <c r="BF30">
        <v>1.94</v>
      </c>
      <c r="BG30">
        <v>3.95</v>
      </c>
      <c r="BH30">
        <v>5.51</v>
      </c>
      <c r="BI30">
        <v>6.66</v>
      </c>
      <c r="BJ30">
        <v>3.01</v>
      </c>
      <c r="BK30">
        <v>3.12</v>
      </c>
      <c r="BL30">
        <v>0.91</v>
      </c>
      <c r="BM30">
        <v>0</v>
      </c>
      <c r="BN30">
        <v>0.49</v>
      </c>
      <c r="BO30">
        <v>6.42</v>
      </c>
      <c r="BP30">
        <v>0</v>
      </c>
      <c r="BQ30">
        <v>4.28</v>
      </c>
      <c r="BR30">
        <v>1.05</v>
      </c>
      <c r="BS30">
        <v>0.41</v>
      </c>
      <c r="BT30">
        <v>0</v>
      </c>
      <c r="BU30">
        <v>0</v>
      </c>
      <c r="BV30">
        <v>0</v>
      </c>
      <c r="BW30">
        <f t="shared" si="2"/>
        <v>60.669999999999995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347.49088399999999</v>
      </c>
      <c r="M31">
        <v>85.515389999999996</v>
      </c>
      <c r="N31">
        <v>113.08884999999999</v>
      </c>
      <c r="O31">
        <v>119.64649199999999</v>
      </c>
      <c r="P31">
        <v>119.0025</v>
      </c>
      <c r="Q31">
        <v>11.465297</v>
      </c>
      <c r="R31">
        <v>22.994668999999998</v>
      </c>
      <c r="S31">
        <v>0</v>
      </c>
      <c r="T31">
        <v>0</v>
      </c>
      <c r="U31">
        <v>266.66718800000001</v>
      </c>
      <c r="V31">
        <v>9.2953530000000004</v>
      </c>
      <c r="W31">
        <v>28.544830000000001</v>
      </c>
      <c r="X31">
        <v>93.334822000000003</v>
      </c>
      <c r="Y31">
        <v>0</v>
      </c>
      <c r="Z31">
        <v>0</v>
      </c>
      <c r="AA31">
        <v>41.27355</v>
      </c>
      <c r="AB31">
        <v>38.226041000000002</v>
      </c>
      <c r="AC31">
        <v>28.118266999999999</v>
      </c>
      <c r="AD31">
        <v>35.402470000000001</v>
      </c>
      <c r="AE31">
        <v>47.829867999999998</v>
      </c>
      <c r="AF31">
        <v>27.664694999999998</v>
      </c>
      <c r="AG31">
        <v>32.445306000000002</v>
      </c>
      <c r="AH31">
        <v>0</v>
      </c>
      <c r="AI31">
        <v>64.044629999999998</v>
      </c>
      <c r="AJ31">
        <v>0</v>
      </c>
      <c r="AK31">
        <v>48.864747999999999</v>
      </c>
      <c r="AL31">
        <v>80.944919999999996</v>
      </c>
      <c r="AM31">
        <v>15.476129999999999</v>
      </c>
      <c r="AN31">
        <v>0.88839699999999999</v>
      </c>
      <c r="AO31">
        <v>27.022275</v>
      </c>
      <c r="AP31">
        <v>11.154308</v>
      </c>
      <c r="AQ31">
        <v>60.221069999999997</v>
      </c>
      <c r="AR31">
        <v>47.53134</v>
      </c>
      <c r="AS31">
        <v>30.860717999999999</v>
      </c>
      <c r="AT31">
        <v>10.882053000000001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60.87</v>
      </c>
      <c r="BA31">
        <f t="shared" si="1"/>
        <v>1926.7670609999998</v>
      </c>
      <c r="BD31">
        <v>15.53</v>
      </c>
      <c r="BE31">
        <v>7.39</v>
      </c>
      <c r="BF31">
        <v>1.94</v>
      </c>
      <c r="BG31">
        <v>3.95</v>
      </c>
      <c r="BH31">
        <v>5.51</v>
      </c>
      <c r="BI31">
        <v>6.94</v>
      </c>
      <c r="BJ31">
        <v>3.01</v>
      </c>
      <c r="BK31">
        <v>3.06</v>
      </c>
      <c r="BL31">
        <v>0.89</v>
      </c>
      <c r="BM31">
        <v>0</v>
      </c>
      <c r="BN31">
        <v>0.49</v>
      </c>
      <c r="BO31">
        <v>6.42</v>
      </c>
      <c r="BP31">
        <v>0</v>
      </c>
      <c r="BQ31">
        <v>4.28</v>
      </c>
      <c r="BR31">
        <v>1.05</v>
      </c>
      <c r="BS31">
        <v>0.41</v>
      </c>
      <c r="BT31">
        <v>0</v>
      </c>
      <c r="BU31">
        <v>0</v>
      </c>
      <c r="BV31">
        <v>0</v>
      </c>
      <c r="BW31">
        <f t="shared" si="2"/>
        <v>60.87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344.05954400000002</v>
      </c>
      <c r="M32">
        <v>85.515389999999996</v>
      </c>
      <c r="N32">
        <v>113.08884999999999</v>
      </c>
      <c r="O32">
        <v>119.64649199999999</v>
      </c>
      <c r="P32">
        <v>119.0025</v>
      </c>
      <c r="Q32">
        <v>11.514265</v>
      </c>
      <c r="R32">
        <v>22.994668999999998</v>
      </c>
      <c r="S32">
        <v>0</v>
      </c>
      <c r="T32">
        <v>0</v>
      </c>
      <c r="U32">
        <v>266.66718800000001</v>
      </c>
      <c r="V32">
        <v>9.2953530000000004</v>
      </c>
      <c r="W32">
        <v>28.544830000000001</v>
      </c>
      <c r="X32">
        <v>93.334822000000003</v>
      </c>
      <c r="Y32">
        <v>0</v>
      </c>
      <c r="Z32">
        <v>0</v>
      </c>
      <c r="AA32">
        <v>41.27355</v>
      </c>
      <c r="AB32">
        <v>38.226041000000002</v>
      </c>
      <c r="AC32">
        <v>28.118266999999999</v>
      </c>
      <c r="AD32">
        <v>35.402470000000001</v>
      </c>
      <c r="AE32">
        <v>47.829867999999998</v>
      </c>
      <c r="AF32">
        <v>27.664694999999998</v>
      </c>
      <c r="AG32">
        <v>32.445306000000002</v>
      </c>
      <c r="AH32">
        <v>0</v>
      </c>
      <c r="AI32">
        <v>64.044629999999998</v>
      </c>
      <c r="AJ32">
        <v>0</v>
      </c>
      <c r="AK32">
        <v>48.864747999999999</v>
      </c>
      <c r="AL32">
        <v>80.944919999999996</v>
      </c>
      <c r="AM32">
        <v>15.476129999999999</v>
      </c>
      <c r="AN32">
        <v>0.88839699999999999</v>
      </c>
      <c r="AO32">
        <v>27.022275</v>
      </c>
      <c r="AP32">
        <v>11.154308</v>
      </c>
      <c r="AQ32">
        <v>60.221069999999997</v>
      </c>
      <c r="AR32">
        <v>47.53134</v>
      </c>
      <c r="AS32">
        <v>30.860717999999999</v>
      </c>
      <c r="AT32">
        <v>10.882053000000001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60.87</v>
      </c>
      <c r="BA32">
        <f t="shared" si="1"/>
        <v>1923.3846889999998</v>
      </c>
      <c r="BD32">
        <v>15.53</v>
      </c>
      <c r="BE32">
        <v>7.39</v>
      </c>
      <c r="BF32">
        <v>1.94</v>
      </c>
      <c r="BG32">
        <v>3.95</v>
      </c>
      <c r="BH32">
        <v>5.51</v>
      </c>
      <c r="BI32">
        <v>6.94</v>
      </c>
      <c r="BJ32">
        <v>3.01</v>
      </c>
      <c r="BK32">
        <v>3.06</v>
      </c>
      <c r="BL32">
        <v>0.89</v>
      </c>
      <c r="BM32">
        <v>0</v>
      </c>
      <c r="BN32">
        <v>0.49</v>
      </c>
      <c r="BO32">
        <v>6.42</v>
      </c>
      <c r="BP32">
        <v>0</v>
      </c>
      <c r="BQ32">
        <v>4.28</v>
      </c>
      <c r="BR32">
        <v>1.05</v>
      </c>
      <c r="BS32">
        <v>0.41</v>
      </c>
      <c r="BT32">
        <v>0</v>
      </c>
      <c r="BU32">
        <v>0</v>
      </c>
      <c r="BV32">
        <v>0</v>
      </c>
      <c r="BW32">
        <f t="shared" si="2"/>
        <v>60.87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346.73167599999999</v>
      </c>
      <c r="M33">
        <v>85.515389999999996</v>
      </c>
      <c r="N33">
        <v>72.567338000000007</v>
      </c>
      <c r="O33">
        <v>119.64649199999999</v>
      </c>
      <c r="P33">
        <v>119.0025</v>
      </c>
      <c r="Q33">
        <v>9.4719669999999994</v>
      </c>
      <c r="R33">
        <v>21.590095000000002</v>
      </c>
      <c r="S33">
        <v>0</v>
      </c>
      <c r="T33">
        <v>0</v>
      </c>
      <c r="U33">
        <v>266.66718800000001</v>
      </c>
      <c r="V33">
        <v>0</v>
      </c>
      <c r="W33">
        <v>17.902329999999999</v>
      </c>
      <c r="X33">
        <v>67.212322</v>
      </c>
      <c r="Y33">
        <v>0</v>
      </c>
      <c r="Z33">
        <v>0</v>
      </c>
      <c r="AA33">
        <v>41.27355</v>
      </c>
      <c r="AB33">
        <v>38.226041000000002</v>
      </c>
      <c r="AC33">
        <v>28.118266999999999</v>
      </c>
      <c r="AD33">
        <v>35.402470000000001</v>
      </c>
      <c r="AE33">
        <v>47.829867999999998</v>
      </c>
      <c r="AF33">
        <v>27.664694999999998</v>
      </c>
      <c r="AG33">
        <v>32.651964</v>
      </c>
      <c r="AH33">
        <v>0</v>
      </c>
      <c r="AI33">
        <v>64.044629999999998</v>
      </c>
      <c r="AJ33">
        <v>0</v>
      </c>
      <c r="AK33">
        <v>48.864747999999999</v>
      </c>
      <c r="AL33">
        <v>76.785250000000005</v>
      </c>
      <c r="AM33">
        <v>15.476129999999999</v>
      </c>
      <c r="AN33">
        <v>0.88839699999999999</v>
      </c>
      <c r="AO33">
        <v>27.022275</v>
      </c>
      <c r="AP33">
        <v>11.154308</v>
      </c>
      <c r="AQ33">
        <v>60.221069999999997</v>
      </c>
      <c r="AR33">
        <v>47.53134</v>
      </c>
      <c r="AS33">
        <v>30.860717999999999</v>
      </c>
      <c r="AT33">
        <v>10.882053000000001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60.87</v>
      </c>
      <c r="BA33">
        <f t="shared" si="1"/>
        <v>1832.0750719999996</v>
      </c>
      <c r="BD33">
        <v>15.53</v>
      </c>
      <c r="BE33">
        <v>7.39</v>
      </c>
      <c r="BF33">
        <v>1.94</v>
      </c>
      <c r="BG33">
        <v>3.95</v>
      </c>
      <c r="BH33">
        <v>5.51</v>
      </c>
      <c r="BI33">
        <v>6.94</v>
      </c>
      <c r="BJ33">
        <v>3.01</v>
      </c>
      <c r="BK33">
        <v>3.06</v>
      </c>
      <c r="BL33">
        <v>0.89</v>
      </c>
      <c r="BM33">
        <v>0</v>
      </c>
      <c r="BN33">
        <v>0.49</v>
      </c>
      <c r="BO33">
        <v>6.42</v>
      </c>
      <c r="BP33">
        <v>0</v>
      </c>
      <c r="BQ33">
        <v>4.28</v>
      </c>
      <c r="BR33">
        <v>1.05</v>
      </c>
      <c r="BS33">
        <v>0.41</v>
      </c>
      <c r="BT33">
        <v>0</v>
      </c>
      <c r="BU33">
        <v>0</v>
      </c>
      <c r="BV33">
        <v>0</v>
      </c>
      <c r="BW33">
        <f t="shared" si="2"/>
        <v>60.87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346.73167599999999</v>
      </c>
      <c r="M34">
        <v>68.100390000000004</v>
      </c>
      <c r="N34">
        <v>53.217337999999998</v>
      </c>
      <c r="O34">
        <v>119.64649199999999</v>
      </c>
      <c r="P34">
        <v>119.0025</v>
      </c>
      <c r="Q34">
        <v>9.4719669999999994</v>
      </c>
      <c r="R34">
        <v>21.590095000000002</v>
      </c>
      <c r="S34">
        <v>0</v>
      </c>
      <c r="T34">
        <v>0</v>
      </c>
      <c r="U34">
        <v>266.66718800000001</v>
      </c>
      <c r="V34">
        <v>0</v>
      </c>
      <c r="W34">
        <v>17.902329999999999</v>
      </c>
      <c r="X34">
        <v>67.212322</v>
      </c>
      <c r="Y34">
        <v>0</v>
      </c>
      <c r="Z34">
        <v>0</v>
      </c>
      <c r="AA34">
        <v>41.27355</v>
      </c>
      <c r="AB34">
        <v>38.226041000000002</v>
      </c>
      <c r="AC34">
        <v>28.118266999999999</v>
      </c>
      <c r="AD34">
        <v>35.402470000000001</v>
      </c>
      <c r="AE34">
        <v>47.829867999999998</v>
      </c>
      <c r="AF34">
        <v>27.664694999999998</v>
      </c>
      <c r="AG34">
        <v>32.651964</v>
      </c>
      <c r="AH34">
        <v>0</v>
      </c>
      <c r="AI34">
        <v>18.474412000000001</v>
      </c>
      <c r="AJ34">
        <v>0</v>
      </c>
      <c r="AK34">
        <v>48.864747999999999</v>
      </c>
      <c r="AL34">
        <v>76.785250000000005</v>
      </c>
      <c r="AM34">
        <v>15.476129999999999</v>
      </c>
      <c r="AN34">
        <v>0.88839699999999999</v>
      </c>
      <c r="AO34">
        <v>27.022275</v>
      </c>
      <c r="AP34">
        <v>11.154308</v>
      </c>
      <c r="AQ34">
        <v>60.221069999999997</v>
      </c>
      <c r="AR34">
        <v>47.53134</v>
      </c>
      <c r="AS34">
        <v>30.860717999999999</v>
      </c>
      <c r="AT34">
        <v>10.882053000000001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60.87</v>
      </c>
      <c r="BA34">
        <f t="shared" si="1"/>
        <v>1749.7398539999997</v>
      </c>
      <c r="BD34">
        <v>15.53</v>
      </c>
      <c r="BE34">
        <v>7.39</v>
      </c>
      <c r="BF34">
        <v>1.94</v>
      </c>
      <c r="BG34">
        <v>3.95</v>
      </c>
      <c r="BH34">
        <v>5.51</v>
      </c>
      <c r="BI34">
        <v>6.94</v>
      </c>
      <c r="BJ34">
        <v>3.01</v>
      </c>
      <c r="BK34">
        <v>3.06</v>
      </c>
      <c r="BL34">
        <v>0.89</v>
      </c>
      <c r="BM34">
        <v>0</v>
      </c>
      <c r="BN34">
        <v>0.49</v>
      </c>
      <c r="BO34">
        <v>6.42</v>
      </c>
      <c r="BP34">
        <v>0</v>
      </c>
      <c r="BQ34">
        <v>4.28</v>
      </c>
      <c r="BR34">
        <v>1.05</v>
      </c>
      <c r="BS34">
        <v>0.41</v>
      </c>
      <c r="BT34">
        <v>0</v>
      </c>
      <c r="BU34">
        <v>0</v>
      </c>
      <c r="BV34">
        <v>0</v>
      </c>
      <c r="BW34">
        <f t="shared" si="2"/>
        <v>60.87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346.73167599999999</v>
      </c>
      <c r="M35">
        <v>36.389609999999998</v>
      </c>
      <c r="N35">
        <v>73.769262999999995</v>
      </c>
      <c r="O35">
        <v>58.111145999999998</v>
      </c>
      <c r="P35">
        <v>102.037581</v>
      </c>
      <c r="Q35">
        <v>10.858936</v>
      </c>
      <c r="R35">
        <v>21.590095000000002</v>
      </c>
      <c r="S35">
        <v>0</v>
      </c>
      <c r="T35">
        <v>0</v>
      </c>
      <c r="U35">
        <v>266.66718800000001</v>
      </c>
      <c r="V35">
        <v>0</v>
      </c>
      <c r="W35">
        <v>17.902329999999999</v>
      </c>
      <c r="X35">
        <v>67.212322</v>
      </c>
      <c r="Y35">
        <v>0</v>
      </c>
      <c r="Z35">
        <v>0</v>
      </c>
      <c r="AA35">
        <v>41.27355</v>
      </c>
      <c r="AB35">
        <v>38.226041000000002</v>
      </c>
      <c r="AC35">
        <v>28.118266999999999</v>
      </c>
      <c r="AD35">
        <v>35.402470000000001</v>
      </c>
      <c r="AE35">
        <v>47.829867999999998</v>
      </c>
      <c r="AF35">
        <v>27.664694999999998</v>
      </c>
      <c r="AG35">
        <v>32.858621999999997</v>
      </c>
      <c r="AH35">
        <v>22.905562</v>
      </c>
      <c r="AI35">
        <v>18.474412000000001</v>
      </c>
      <c r="AJ35">
        <v>0</v>
      </c>
      <c r="AK35">
        <v>48.864747999999999</v>
      </c>
      <c r="AL35">
        <v>76.785250000000005</v>
      </c>
      <c r="AM35">
        <v>15.476129999999999</v>
      </c>
      <c r="AN35">
        <v>0.88839699999999999</v>
      </c>
      <c r="AO35">
        <v>27.022275</v>
      </c>
      <c r="AP35">
        <v>11.154308</v>
      </c>
      <c r="AQ35">
        <v>60.221069999999997</v>
      </c>
      <c r="AR35">
        <v>47.53134</v>
      </c>
      <c r="AS35">
        <v>30.860717999999999</v>
      </c>
      <c r="AT35">
        <v>10.882053000000001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60.87</v>
      </c>
      <c r="BA35">
        <f t="shared" si="1"/>
        <v>1684.5799229999996</v>
      </c>
      <c r="BD35">
        <v>15.53</v>
      </c>
      <c r="BE35">
        <v>7.39</v>
      </c>
      <c r="BF35">
        <v>1.94</v>
      </c>
      <c r="BG35">
        <v>3.95</v>
      </c>
      <c r="BH35">
        <v>5.51</v>
      </c>
      <c r="BI35">
        <v>6.94</v>
      </c>
      <c r="BJ35">
        <v>3.01</v>
      </c>
      <c r="BK35">
        <v>3.06</v>
      </c>
      <c r="BL35">
        <v>0.89</v>
      </c>
      <c r="BM35">
        <v>0</v>
      </c>
      <c r="BN35">
        <v>0.49</v>
      </c>
      <c r="BO35">
        <v>6.42</v>
      </c>
      <c r="BP35">
        <v>0</v>
      </c>
      <c r="BQ35">
        <v>4.28</v>
      </c>
      <c r="BR35">
        <v>1.05</v>
      </c>
      <c r="BS35">
        <v>0.41</v>
      </c>
      <c r="BT35">
        <v>0</v>
      </c>
      <c r="BU35">
        <v>0</v>
      </c>
      <c r="BV35">
        <v>0</v>
      </c>
      <c r="BW35">
        <f t="shared" si="2"/>
        <v>60.87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346.93875700000001</v>
      </c>
      <c r="M36">
        <v>36.389609999999998</v>
      </c>
      <c r="N36">
        <v>73.769262999999995</v>
      </c>
      <c r="O36">
        <v>58.111145999999998</v>
      </c>
      <c r="P36">
        <v>102.037581</v>
      </c>
      <c r="Q36">
        <v>10.858936</v>
      </c>
      <c r="R36">
        <v>21.590095000000002</v>
      </c>
      <c r="S36">
        <v>0</v>
      </c>
      <c r="T36">
        <v>0</v>
      </c>
      <c r="U36">
        <v>266.66718800000001</v>
      </c>
      <c r="V36">
        <v>4.3150500000000003</v>
      </c>
      <c r="W36">
        <v>17.902329999999999</v>
      </c>
      <c r="X36">
        <v>67.212322</v>
      </c>
      <c r="Y36">
        <v>0</v>
      </c>
      <c r="Z36">
        <v>0</v>
      </c>
      <c r="AA36">
        <v>41.27355</v>
      </c>
      <c r="AB36">
        <v>38.226041000000002</v>
      </c>
      <c r="AC36">
        <v>28.118266999999999</v>
      </c>
      <c r="AD36">
        <v>35.402470000000001</v>
      </c>
      <c r="AE36">
        <v>47.829867999999998</v>
      </c>
      <c r="AF36">
        <v>27.664694999999998</v>
      </c>
      <c r="AG36">
        <v>32.858621999999997</v>
      </c>
      <c r="AH36">
        <v>50.392237999999999</v>
      </c>
      <c r="AI36">
        <v>18.474412000000001</v>
      </c>
      <c r="AJ36">
        <v>0</v>
      </c>
      <c r="AK36">
        <v>48.864747999999999</v>
      </c>
      <c r="AL36">
        <v>76.785250000000005</v>
      </c>
      <c r="AM36">
        <v>15.476129999999999</v>
      </c>
      <c r="AN36">
        <v>0.88839699999999999</v>
      </c>
      <c r="AO36">
        <v>27.022275</v>
      </c>
      <c r="AP36">
        <v>11.154308</v>
      </c>
      <c r="AQ36">
        <v>60.221069999999997</v>
      </c>
      <c r="AR36">
        <v>47.53134</v>
      </c>
      <c r="AS36">
        <v>30.860717999999999</v>
      </c>
      <c r="AT36">
        <v>10.882053000000001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60.87</v>
      </c>
      <c r="BA36">
        <f t="shared" si="1"/>
        <v>1716.5887299999995</v>
      </c>
      <c r="BD36">
        <v>15.53</v>
      </c>
      <c r="BE36">
        <v>7.39</v>
      </c>
      <c r="BF36">
        <v>1.94</v>
      </c>
      <c r="BG36">
        <v>3.95</v>
      </c>
      <c r="BH36">
        <v>5.51</v>
      </c>
      <c r="BI36">
        <v>6.94</v>
      </c>
      <c r="BJ36">
        <v>3.01</v>
      </c>
      <c r="BK36">
        <v>3.06</v>
      </c>
      <c r="BL36">
        <v>0.89</v>
      </c>
      <c r="BM36">
        <v>0</v>
      </c>
      <c r="BN36">
        <v>0.49</v>
      </c>
      <c r="BO36">
        <v>6.42</v>
      </c>
      <c r="BP36">
        <v>0</v>
      </c>
      <c r="BQ36">
        <v>4.28</v>
      </c>
      <c r="BR36">
        <v>1.05</v>
      </c>
      <c r="BS36">
        <v>0.41</v>
      </c>
      <c r="BT36">
        <v>0</v>
      </c>
      <c r="BU36">
        <v>0</v>
      </c>
      <c r="BV36">
        <v>0</v>
      </c>
      <c r="BW36">
        <f t="shared" si="2"/>
        <v>60.87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346.93875700000001</v>
      </c>
      <c r="M37">
        <v>36.389609999999998</v>
      </c>
      <c r="N37">
        <v>73.769262999999995</v>
      </c>
      <c r="O37">
        <v>119.64649199999999</v>
      </c>
      <c r="P37">
        <v>119.0025</v>
      </c>
      <c r="Q37">
        <v>10.858936</v>
      </c>
      <c r="R37">
        <v>21.590095000000002</v>
      </c>
      <c r="S37">
        <v>0</v>
      </c>
      <c r="T37">
        <v>0</v>
      </c>
      <c r="U37">
        <v>266.66718800000001</v>
      </c>
      <c r="V37">
        <v>0.114867</v>
      </c>
      <c r="W37">
        <v>11.798106000000001</v>
      </c>
      <c r="X37">
        <v>42.636605000000003</v>
      </c>
      <c r="Y37">
        <v>0</v>
      </c>
      <c r="Z37">
        <v>0</v>
      </c>
      <c r="AA37">
        <v>41.27355</v>
      </c>
      <c r="AB37">
        <v>38.226041000000002</v>
      </c>
      <c r="AC37">
        <v>28.118266999999999</v>
      </c>
      <c r="AD37">
        <v>35.402470000000001</v>
      </c>
      <c r="AE37">
        <v>47.829867999999998</v>
      </c>
      <c r="AF37">
        <v>27.664694999999998</v>
      </c>
      <c r="AG37">
        <v>33.065280000000001</v>
      </c>
      <c r="AH37">
        <v>98.952029999999993</v>
      </c>
      <c r="AI37">
        <v>29.559059999999999</v>
      </c>
      <c r="AJ37">
        <v>0</v>
      </c>
      <c r="AK37">
        <v>48.864747999999999</v>
      </c>
      <c r="AL37">
        <v>76.785250000000005</v>
      </c>
      <c r="AM37">
        <v>15.476129999999999</v>
      </c>
      <c r="AN37">
        <v>0.88839699999999999</v>
      </c>
      <c r="AO37">
        <v>27.022275</v>
      </c>
      <c r="AP37">
        <v>11.154308</v>
      </c>
      <c r="AQ37">
        <v>60.221069999999997</v>
      </c>
      <c r="AR37">
        <v>47.53134</v>
      </c>
      <c r="AS37">
        <v>30.860717999999999</v>
      </c>
      <c r="AT37">
        <v>10.882053000000001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60.87</v>
      </c>
      <c r="BA37">
        <f t="shared" si="1"/>
        <v>1820.0599689999992</v>
      </c>
      <c r="BD37">
        <v>15.53</v>
      </c>
      <c r="BE37">
        <v>7.39</v>
      </c>
      <c r="BF37">
        <v>1.94</v>
      </c>
      <c r="BG37">
        <v>3.95</v>
      </c>
      <c r="BH37">
        <v>5.51</v>
      </c>
      <c r="BI37">
        <v>6.94</v>
      </c>
      <c r="BJ37">
        <v>3.01</v>
      </c>
      <c r="BK37">
        <v>3.06</v>
      </c>
      <c r="BL37">
        <v>0.89</v>
      </c>
      <c r="BM37">
        <v>0</v>
      </c>
      <c r="BN37">
        <v>0.49</v>
      </c>
      <c r="BO37">
        <v>6.42</v>
      </c>
      <c r="BP37">
        <v>0</v>
      </c>
      <c r="BQ37">
        <v>4.28</v>
      </c>
      <c r="BR37">
        <v>1.05</v>
      </c>
      <c r="BS37">
        <v>0.41</v>
      </c>
      <c r="BT37">
        <v>0</v>
      </c>
      <c r="BU37">
        <v>0</v>
      </c>
      <c r="BV37">
        <v>0</v>
      </c>
      <c r="BW37">
        <f t="shared" si="2"/>
        <v>60.87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346.93875700000001</v>
      </c>
      <c r="M38">
        <v>36.389609999999998</v>
      </c>
      <c r="N38">
        <v>73.769262999999995</v>
      </c>
      <c r="O38">
        <v>119.64649199999999</v>
      </c>
      <c r="P38">
        <v>119.0025</v>
      </c>
      <c r="Q38">
        <v>10.858936</v>
      </c>
      <c r="R38">
        <v>21.590095000000002</v>
      </c>
      <c r="S38">
        <v>0</v>
      </c>
      <c r="T38">
        <v>0</v>
      </c>
      <c r="U38">
        <v>266.66718800000001</v>
      </c>
      <c r="V38">
        <v>0</v>
      </c>
      <c r="W38">
        <v>11.61</v>
      </c>
      <c r="X38">
        <v>40.634999999999998</v>
      </c>
      <c r="Y38">
        <v>0</v>
      </c>
      <c r="Z38">
        <v>0</v>
      </c>
      <c r="AA38">
        <v>41.27355</v>
      </c>
      <c r="AB38">
        <v>38.226041000000002</v>
      </c>
      <c r="AC38">
        <v>28.118266999999999</v>
      </c>
      <c r="AD38">
        <v>35.402470000000001</v>
      </c>
      <c r="AE38">
        <v>47.829867999999998</v>
      </c>
      <c r="AF38">
        <v>27.664694999999998</v>
      </c>
      <c r="AG38">
        <v>33.065280000000001</v>
      </c>
      <c r="AH38">
        <v>147.96993399999999</v>
      </c>
      <c r="AI38">
        <v>29.559059999999999</v>
      </c>
      <c r="AJ38">
        <v>0</v>
      </c>
      <c r="AK38">
        <v>48.864747999999999</v>
      </c>
      <c r="AL38">
        <v>76.785250000000005</v>
      </c>
      <c r="AM38">
        <v>15.476129999999999</v>
      </c>
      <c r="AN38">
        <v>0.88839699999999999</v>
      </c>
      <c r="AO38">
        <v>27.022275</v>
      </c>
      <c r="AP38">
        <v>11.154308</v>
      </c>
      <c r="AQ38">
        <v>60.221069999999997</v>
      </c>
      <c r="AR38">
        <v>47.53134</v>
      </c>
      <c r="AS38">
        <v>30.860717999999999</v>
      </c>
      <c r="AT38">
        <v>10.882053000000001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60.87</v>
      </c>
      <c r="BA38">
        <f t="shared" si="1"/>
        <v>1866.7732949999995</v>
      </c>
      <c r="BD38">
        <v>15.53</v>
      </c>
      <c r="BE38">
        <v>7.39</v>
      </c>
      <c r="BF38">
        <v>1.94</v>
      </c>
      <c r="BG38">
        <v>3.95</v>
      </c>
      <c r="BH38">
        <v>5.51</v>
      </c>
      <c r="BI38">
        <v>6.94</v>
      </c>
      <c r="BJ38">
        <v>3.01</v>
      </c>
      <c r="BK38">
        <v>3.06</v>
      </c>
      <c r="BL38">
        <v>0.89</v>
      </c>
      <c r="BM38">
        <v>0</v>
      </c>
      <c r="BN38">
        <v>0.49</v>
      </c>
      <c r="BO38">
        <v>6.42</v>
      </c>
      <c r="BP38">
        <v>0</v>
      </c>
      <c r="BQ38">
        <v>4.28</v>
      </c>
      <c r="BR38">
        <v>1.05</v>
      </c>
      <c r="BS38">
        <v>0.41</v>
      </c>
      <c r="BT38">
        <v>0</v>
      </c>
      <c r="BU38">
        <v>0</v>
      </c>
      <c r="BV38">
        <v>0</v>
      </c>
      <c r="BW38">
        <f t="shared" si="2"/>
        <v>60.87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346.48225500000001</v>
      </c>
      <c r="M39">
        <v>36.389609999999998</v>
      </c>
      <c r="N39">
        <v>73.769262999999995</v>
      </c>
      <c r="O39">
        <v>58.420746000000001</v>
      </c>
      <c r="P39">
        <v>103.22760599999999</v>
      </c>
      <c r="Q39">
        <v>3.3668999999999998</v>
      </c>
      <c r="R39">
        <v>21.590095000000002</v>
      </c>
      <c r="S39">
        <v>0</v>
      </c>
      <c r="T39">
        <v>0</v>
      </c>
      <c r="U39">
        <v>266.66718800000001</v>
      </c>
      <c r="V39">
        <v>0</v>
      </c>
      <c r="W39">
        <v>11.61</v>
      </c>
      <c r="X39">
        <v>40.634999999999998</v>
      </c>
      <c r="Y39">
        <v>0</v>
      </c>
      <c r="Z39">
        <v>0</v>
      </c>
      <c r="AA39">
        <v>41.27355</v>
      </c>
      <c r="AB39">
        <v>38.226041000000002</v>
      </c>
      <c r="AC39">
        <v>28.118266999999999</v>
      </c>
      <c r="AD39">
        <v>35.402470000000001</v>
      </c>
      <c r="AE39">
        <v>47.829867999999998</v>
      </c>
      <c r="AF39">
        <v>27.664694999999998</v>
      </c>
      <c r="AG39">
        <v>33.271937999999999</v>
      </c>
      <c r="AH39">
        <v>147.96993399999999</v>
      </c>
      <c r="AI39">
        <v>40.643707999999997</v>
      </c>
      <c r="AJ39">
        <v>0</v>
      </c>
      <c r="AK39">
        <v>48.864747999999999</v>
      </c>
      <c r="AL39">
        <v>76.785250000000005</v>
      </c>
      <c r="AM39">
        <v>15.476129999999999</v>
      </c>
      <c r="AN39">
        <v>0.88839699999999999</v>
      </c>
      <c r="AO39">
        <v>27.022275</v>
      </c>
      <c r="AP39">
        <v>11.154308</v>
      </c>
      <c r="AQ39">
        <v>45.165801999999999</v>
      </c>
      <c r="AR39">
        <v>47.53134</v>
      </c>
      <c r="AS39">
        <v>30.860717999999999</v>
      </c>
      <c r="AT39">
        <v>10.882053000000001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60.87</v>
      </c>
      <c r="BA39">
        <f t="shared" si="1"/>
        <v>1778.0601549999997</v>
      </c>
      <c r="BD39">
        <v>15.53</v>
      </c>
      <c r="BE39">
        <v>7.39</v>
      </c>
      <c r="BF39">
        <v>1.94</v>
      </c>
      <c r="BG39">
        <v>3.95</v>
      </c>
      <c r="BH39">
        <v>5.51</v>
      </c>
      <c r="BI39">
        <v>6.94</v>
      </c>
      <c r="BJ39">
        <v>3.01</v>
      </c>
      <c r="BK39">
        <v>3.06</v>
      </c>
      <c r="BL39">
        <v>0.89</v>
      </c>
      <c r="BM39">
        <v>0</v>
      </c>
      <c r="BN39">
        <v>0.49</v>
      </c>
      <c r="BO39">
        <v>6.42</v>
      </c>
      <c r="BP39">
        <v>0</v>
      </c>
      <c r="BQ39">
        <v>4.28</v>
      </c>
      <c r="BR39">
        <v>1.05</v>
      </c>
      <c r="BS39">
        <v>0.41</v>
      </c>
      <c r="BT39">
        <v>0</v>
      </c>
      <c r="BU39">
        <v>0</v>
      </c>
      <c r="BV39">
        <v>0</v>
      </c>
      <c r="BW39">
        <f t="shared" si="2"/>
        <v>60.87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346.48225500000001</v>
      </c>
      <c r="M40">
        <v>36.389609999999998</v>
      </c>
      <c r="N40">
        <v>73.769262999999995</v>
      </c>
      <c r="O40">
        <v>58.420746000000001</v>
      </c>
      <c r="P40">
        <v>103.22760599999999</v>
      </c>
      <c r="Q40">
        <v>3.3668999999999998</v>
      </c>
      <c r="R40">
        <v>21.590095000000002</v>
      </c>
      <c r="S40">
        <v>0</v>
      </c>
      <c r="T40">
        <v>0</v>
      </c>
      <c r="U40">
        <v>266.66718800000001</v>
      </c>
      <c r="V40">
        <v>0</v>
      </c>
      <c r="W40">
        <v>11.61</v>
      </c>
      <c r="X40">
        <v>40.634999999999998</v>
      </c>
      <c r="Y40">
        <v>0</v>
      </c>
      <c r="Z40">
        <v>0</v>
      </c>
      <c r="AA40">
        <v>41.27355</v>
      </c>
      <c r="AB40">
        <v>38.226041000000002</v>
      </c>
      <c r="AC40">
        <v>28.118266999999999</v>
      </c>
      <c r="AD40">
        <v>35.402470000000001</v>
      </c>
      <c r="AE40">
        <v>47.829867999999998</v>
      </c>
      <c r="AF40">
        <v>27.664694999999998</v>
      </c>
      <c r="AG40">
        <v>33.271937999999999</v>
      </c>
      <c r="AH40">
        <v>147.96993399999999</v>
      </c>
      <c r="AI40">
        <v>40.643707999999997</v>
      </c>
      <c r="AJ40">
        <v>0</v>
      </c>
      <c r="AK40">
        <v>48.864747999999999</v>
      </c>
      <c r="AL40">
        <v>76.785250000000005</v>
      </c>
      <c r="AM40">
        <v>15.476129999999999</v>
      </c>
      <c r="AN40">
        <v>0.88839699999999999</v>
      </c>
      <c r="AO40">
        <v>27.022275</v>
      </c>
      <c r="AP40">
        <v>11.154308</v>
      </c>
      <c r="AQ40">
        <v>45.165801999999999</v>
      </c>
      <c r="AR40">
        <v>47.53134</v>
      </c>
      <c r="AS40">
        <v>30.860717999999999</v>
      </c>
      <c r="AT40">
        <v>10.882053000000001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60.87</v>
      </c>
      <c r="BA40">
        <f t="shared" si="1"/>
        <v>1778.0601549999997</v>
      </c>
      <c r="BD40">
        <v>15.53</v>
      </c>
      <c r="BE40">
        <v>7.39</v>
      </c>
      <c r="BF40">
        <v>1.94</v>
      </c>
      <c r="BG40">
        <v>3.95</v>
      </c>
      <c r="BH40">
        <v>5.51</v>
      </c>
      <c r="BI40">
        <v>6.94</v>
      </c>
      <c r="BJ40">
        <v>3.01</v>
      </c>
      <c r="BK40">
        <v>3.06</v>
      </c>
      <c r="BL40">
        <v>0.89</v>
      </c>
      <c r="BM40">
        <v>0</v>
      </c>
      <c r="BN40">
        <v>0.49</v>
      </c>
      <c r="BO40">
        <v>6.42</v>
      </c>
      <c r="BP40">
        <v>0</v>
      </c>
      <c r="BQ40">
        <v>4.28</v>
      </c>
      <c r="BR40">
        <v>1.05</v>
      </c>
      <c r="BS40">
        <v>0.41</v>
      </c>
      <c r="BT40">
        <v>0</v>
      </c>
      <c r="BU40">
        <v>0</v>
      </c>
      <c r="BV40">
        <v>0</v>
      </c>
      <c r="BW40">
        <f t="shared" si="2"/>
        <v>60.87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347.55765700000001</v>
      </c>
      <c r="M41">
        <v>36.389609999999998</v>
      </c>
      <c r="N41">
        <v>73.769262999999995</v>
      </c>
      <c r="O41">
        <v>58.420746000000001</v>
      </c>
      <c r="P41">
        <v>103.22760599999999</v>
      </c>
      <c r="Q41">
        <v>11.612894000000001</v>
      </c>
      <c r="R41">
        <v>22.143007999999998</v>
      </c>
      <c r="S41">
        <v>0</v>
      </c>
      <c r="T41">
        <v>0</v>
      </c>
      <c r="U41">
        <v>266.66718800000001</v>
      </c>
      <c r="V41">
        <v>0</v>
      </c>
      <c r="W41">
        <v>11.61</v>
      </c>
      <c r="X41">
        <v>40.634999999999998</v>
      </c>
      <c r="Y41">
        <v>0</v>
      </c>
      <c r="Z41">
        <v>0</v>
      </c>
      <c r="AA41">
        <v>41.27355</v>
      </c>
      <c r="AB41">
        <v>38.226041000000002</v>
      </c>
      <c r="AC41">
        <v>28.118266999999999</v>
      </c>
      <c r="AD41">
        <v>35.402470000000001</v>
      </c>
      <c r="AE41">
        <v>47.829867999999998</v>
      </c>
      <c r="AF41">
        <v>27.664694999999998</v>
      </c>
      <c r="AG41">
        <v>33.271937999999999</v>
      </c>
      <c r="AH41">
        <v>147.96993399999999</v>
      </c>
      <c r="AI41">
        <v>40.643707999999997</v>
      </c>
      <c r="AJ41">
        <v>0</v>
      </c>
      <c r="AK41">
        <v>48.864747999999999</v>
      </c>
      <c r="AL41">
        <v>76.785250000000005</v>
      </c>
      <c r="AM41">
        <v>15.476129999999999</v>
      </c>
      <c r="AN41">
        <v>0.88839699999999999</v>
      </c>
      <c r="AO41">
        <v>27.022275</v>
      </c>
      <c r="AP41">
        <v>11.154308</v>
      </c>
      <c r="AQ41">
        <v>30.110534999999999</v>
      </c>
      <c r="AR41">
        <v>47.53134</v>
      </c>
      <c r="AS41">
        <v>30.860717999999999</v>
      </c>
      <c r="AT41">
        <v>10.882053000000001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61.019999999999996</v>
      </c>
      <c r="BA41">
        <f t="shared" si="1"/>
        <v>1773.0291969999998</v>
      </c>
      <c r="BD41">
        <v>15.53</v>
      </c>
      <c r="BE41">
        <v>7.39</v>
      </c>
      <c r="BF41">
        <v>1.94</v>
      </c>
      <c r="BG41">
        <v>3.95</v>
      </c>
      <c r="BH41">
        <v>5.51</v>
      </c>
      <c r="BI41">
        <v>6.94</v>
      </c>
      <c r="BJ41">
        <v>3.01</v>
      </c>
      <c r="BK41">
        <v>3.06</v>
      </c>
      <c r="BL41">
        <v>0.89</v>
      </c>
      <c r="BM41">
        <v>0</v>
      </c>
      <c r="BN41">
        <v>0.49</v>
      </c>
      <c r="BO41">
        <v>6.57</v>
      </c>
      <c r="BP41">
        <v>0</v>
      </c>
      <c r="BQ41">
        <v>4.28</v>
      </c>
      <c r="BR41">
        <v>1.05</v>
      </c>
      <c r="BS41">
        <v>0.41</v>
      </c>
      <c r="BT41">
        <v>0</v>
      </c>
      <c r="BU41">
        <v>0</v>
      </c>
      <c r="BV41">
        <v>0</v>
      </c>
      <c r="BW41">
        <f t="shared" si="2"/>
        <v>61.019999999999996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347.55765700000001</v>
      </c>
      <c r="M42">
        <v>36.389609999999998</v>
      </c>
      <c r="N42">
        <v>73.769262999999995</v>
      </c>
      <c r="O42">
        <v>58.420746000000001</v>
      </c>
      <c r="P42">
        <v>103.22760599999999</v>
      </c>
      <c r="Q42">
        <v>11.612894000000001</v>
      </c>
      <c r="R42">
        <v>22.143007999999998</v>
      </c>
      <c r="S42">
        <v>0</v>
      </c>
      <c r="T42">
        <v>0</v>
      </c>
      <c r="U42">
        <v>266.66718800000001</v>
      </c>
      <c r="V42">
        <v>0</v>
      </c>
      <c r="W42">
        <v>11.61</v>
      </c>
      <c r="X42">
        <v>40.634999999999998</v>
      </c>
      <c r="Y42">
        <v>0</v>
      </c>
      <c r="Z42">
        <v>0</v>
      </c>
      <c r="AA42">
        <v>41.27355</v>
      </c>
      <c r="AB42">
        <v>38.226041000000002</v>
      </c>
      <c r="AC42">
        <v>28.118266999999999</v>
      </c>
      <c r="AD42">
        <v>35.402470000000001</v>
      </c>
      <c r="AE42">
        <v>47.829867999999998</v>
      </c>
      <c r="AF42">
        <v>27.664694999999998</v>
      </c>
      <c r="AG42">
        <v>33.271937999999999</v>
      </c>
      <c r="AH42">
        <v>147.96993399999999</v>
      </c>
      <c r="AI42">
        <v>41.875335</v>
      </c>
      <c r="AJ42">
        <v>0</v>
      </c>
      <c r="AK42">
        <v>48.864747999999999</v>
      </c>
      <c r="AL42">
        <v>76.785250000000005</v>
      </c>
      <c r="AM42">
        <v>15.476129999999999</v>
      </c>
      <c r="AN42">
        <v>0.88839699999999999</v>
      </c>
      <c r="AO42">
        <v>27.022275</v>
      </c>
      <c r="AP42">
        <v>11.154308</v>
      </c>
      <c r="AQ42">
        <v>30.110534999999999</v>
      </c>
      <c r="AR42">
        <v>47.53134</v>
      </c>
      <c r="AS42">
        <v>30.860717999999999</v>
      </c>
      <c r="AT42">
        <v>10.882053000000001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61.099999999999987</v>
      </c>
      <c r="BA42">
        <f t="shared" si="1"/>
        <v>1774.3408239999997</v>
      </c>
      <c r="BD42">
        <v>15.53</v>
      </c>
      <c r="BE42">
        <v>7.39</v>
      </c>
      <c r="BF42">
        <v>1.94</v>
      </c>
      <c r="BG42">
        <v>3.95</v>
      </c>
      <c r="BH42">
        <v>5.51</v>
      </c>
      <c r="BI42">
        <v>6.94</v>
      </c>
      <c r="BJ42">
        <v>3.01</v>
      </c>
      <c r="BK42">
        <v>3.12</v>
      </c>
      <c r="BL42">
        <v>0.91</v>
      </c>
      <c r="BM42">
        <v>0</v>
      </c>
      <c r="BN42">
        <v>0.49</v>
      </c>
      <c r="BO42">
        <v>6.57</v>
      </c>
      <c r="BP42">
        <v>0</v>
      </c>
      <c r="BQ42">
        <v>4.28</v>
      </c>
      <c r="BR42">
        <v>1.05</v>
      </c>
      <c r="BS42">
        <v>0.41</v>
      </c>
      <c r="BT42">
        <v>0</v>
      </c>
      <c r="BU42">
        <v>0</v>
      </c>
      <c r="BV42">
        <v>0</v>
      </c>
      <c r="BW42">
        <f t="shared" si="2"/>
        <v>61.099999999999987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347.55765700000001</v>
      </c>
      <c r="M43">
        <v>36.389609999999998</v>
      </c>
      <c r="N43">
        <v>59.439886000000001</v>
      </c>
      <c r="O43">
        <v>63.549283000000003</v>
      </c>
      <c r="P43">
        <v>68.660088999999999</v>
      </c>
      <c r="Q43">
        <v>10.398645999999999</v>
      </c>
      <c r="R43">
        <v>22.143007999999998</v>
      </c>
      <c r="S43">
        <v>0</v>
      </c>
      <c r="T43">
        <v>0</v>
      </c>
      <c r="U43">
        <v>266.66718800000001</v>
      </c>
      <c r="V43">
        <v>0</v>
      </c>
      <c r="W43">
        <v>11.61</v>
      </c>
      <c r="X43">
        <v>40.634999999999998</v>
      </c>
      <c r="Y43">
        <v>0</v>
      </c>
      <c r="Z43">
        <v>0</v>
      </c>
      <c r="AA43">
        <v>41.27355</v>
      </c>
      <c r="AB43">
        <v>38.226041000000002</v>
      </c>
      <c r="AC43">
        <v>28.118266999999999</v>
      </c>
      <c r="AD43">
        <v>35.402470000000001</v>
      </c>
      <c r="AE43">
        <v>47.829867999999998</v>
      </c>
      <c r="AF43">
        <v>27.664694999999998</v>
      </c>
      <c r="AG43">
        <v>33.478596000000003</v>
      </c>
      <c r="AH43">
        <v>147.96993399999999</v>
      </c>
      <c r="AI43">
        <v>41.875335</v>
      </c>
      <c r="AJ43">
        <v>0</v>
      </c>
      <c r="AK43">
        <v>48.864747999999999</v>
      </c>
      <c r="AL43">
        <v>76.785250000000005</v>
      </c>
      <c r="AM43">
        <v>15.476129999999999</v>
      </c>
      <c r="AN43">
        <v>0.88839699999999999</v>
      </c>
      <c r="AO43">
        <v>27.022275</v>
      </c>
      <c r="AP43">
        <v>11.154308</v>
      </c>
      <c r="AQ43">
        <v>30.110534999999999</v>
      </c>
      <c r="AR43">
        <v>47.53134</v>
      </c>
      <c r="AS43">
        <v>31.365691999999999</v>
      </c>
      <c r="AT43">
        <v>10.882053000000001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61.099999999999987</v>
      </c>
      <c r="BA43">
        <f t="shared" si="1"/>
        <v>1730.0698509999997</v>
      </c>
      <c r="BD43">
        <v>15.53</v>
      </c>
      <c r="BE43">
        <v>7.39</v>
      </c>
      <c r="BF43">
        <v>1.94</v>
      </c>
      <c r="BG43">
        <v>3.95</v>
      </c>
      <c r="BH43">
        <v>5.51</v>
      </c>
      <c r="BI43">
        <v>6.94</v>
      </c>
      <c r="BJ43">
        <v>3.01</v>
      </c>
      <c r="BK43">
        <v>3.12</v>
      </c>
      <c r="BL43">
        <v>0.91</v>
      </c>
      <c r="BM43">
        <v>0</v>
      </c>
      <c r="BN43">
        <v>0.49</v>
      </c>
      <c r="BO43">
        <v>6.57</v>
      </c>
      <c r="BP43">
        <v>0</v>
      </c>
      <c r="BQ43">
        <v>4.28</v>
      </c>
      <c r="BR43">
        <v>1.05</v>
      </c>
      <c r="BS43">
        <v>0.41</v>
      </c>
      <c r="BT43">
        <v>0</v>
      </c>
      <c r="BU43">
        <v>0</v>
      </c>
      <c r="BV43">
        <v>0</v>
      </c>
      <c r="BW43">
        <f t="shared" si="2"/>
        <v>61.099999999999987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347.55765700000001</v>
      </c>
      <c r="M44">
        <v>36.389609999999998</v>
      </c>
      <c r="N44">
        <v>59.439886000000001</v>
      </c>
      <c r="O44">
        <v>63.549283000000003</v>
      </c>
      <c r="P44">
        <v>68.660088999999999</v>
      </c>
      <c r="Q44">
        <v>10.398645999999999</v>
      </c>
      <c r="R44">
        <v>22.143007999999998</v>
      </c>
      <c r="S44">
        <v>0</v>
      </c>
      <c r="T44">
        <v>0</v>
      </c>
      <c r="U44">
        <v>266.66718800000001</v>
      </c>
      <c r="V44">
        <v>0</v>
      </c>
      <c r="W44">
        <v>11.61</v>
      </c>
      <c r="X44">
        <v>40.634999999999998</v>
      </c>
      <c r="Y44">
        <v>0</v>
      </c>
      <c r="Z44">
        <v>0</v>
      </c>
      <c r="AA44">
        <v>41.27355</v>
      </c>
      <c r="AB44">
        <v>38.226041000000002</v>
      </c>
      <c r="AC44">
        <v>28.118266999999999</v>
      </c>
      <c r="AD44">
        <v>35.402470000000001</v>
      </c>
      <c r="AE44">
        <v>47.829867999999998</v>
      </c>
      <c r="AF44">
        <v>27.664694999999998</v>
      </c>
      <c r="AG44">
        <v>33.478596000000003</v>
      </c>
      <c r="AH44">
        <v>147.96993399999999</v>
      </c>
      <c r="AI44">
        <v>41.875335</v>
      </c>
      <c r="AJ44">
        <v>0</v>
      </c>
      <c r="AK44">
        <v>48.864747999999999</v>
      </c>
      <c r="AL44">
        <v>76.785250000000005</v>
      </c>
      <c r="AM44">
        <v>15.476129999999999</v>
      </c>
      <c r="AN44">
        <v>0.88839699999999999</v>
      </c>
      <c r="AO44">
        <v>27.022275</v>
      </c>
      <c r="AP44">
        <v>11.154308</v>
      </c>
      <c r="AQ44">
        <v>30.110534999999999</v>
      </c>
      <c r="AR44">
        <v>47.53134</v>
      </c>
      <c r="AS44">
        <v>31.365691999999999</v>
      </c>
      <c r="AT44">
        <v>10.882053000000001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61.219999999999992</v>
      </c>
      <c r="BA44">
        <f t="shared" si="1"/>
        <v>1730.1898509999999</v>
      </c>
      <c r="BD44">
        <v>15.53</v>
      </c>
      <c r="BE44">
        <v>7.39</v>
      </c>
      <c r="BF44">
        <v>1.94</v>
      </c>
      <c r="BG44">
        <v>3.95</v>
      </c>
      <c r="BH44">
        <v>5.51</v>
      </c>
      <c r="BI44">
        <v>6.94</v>
      </c>
      <c r="BJ44">
        <v>3.01</v>
      </c>
      <c r="BK44">
        <v>3.21</v>
      </c>
      <c r="BL44">
        <v>0.94</v>
      </c>
      <c r="BM44">
        <v>0</v>
      </c>
      <c r="BN44">
        <v>0.49</v>
      </c>
      <c r="BO44">
        <v>6.57</v>
      </c>
      <c r="BP44">
        <v>0</v>
      </c>
      <c r="BQ44">
        <v>4.28</v>
      </c>
      <c r="BR44">
        <v>1.05</v>
      </c>
      <c r="BS44">
        <v>0.41</v>
      </c>
      <c r="BT44">
        <v>0</v>
      </c>
      <c r="BU44">
        <v>0</v>
      </c>
      <c r="BV44">
        <v>0</v>
      </c>
      <c r="BW44">
        <f t="shared" si="2"/>
        <v>61.219999999999992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346.34331100000003</v>
      </c>
      <c r="M45">
        <v>42.229882000000003</v>
      </c>
      <c r="N45">
        <v>57.492407</v>
      </c>
      <c r="O45">
        <v>51.556750999999998</v>
      </c>
      <c r="P45">
        <v>68.621388999999994</v>
      </c>
      <c r="Q45">
        <v>9.4082089999999994</v>
      </c>
      <c r="R45">
        <v>21.580148000000001</v>
      </c>
      <c r="S45">
        <v>0</v>
      </c>
      <c r="T45">
        <v>0</v>
      </c>
      <c r="U45">
        <v>266.66718800000001</v>
      </c>
      <c r="V45">
        <v>0</v>
      </c>
      <c r="W45">
        <v>11.271375000000001</v>
      </c>
      <c r="X45">
        <v>39.503025000000001</v>
      </c>
      <c r="Y45">
        <v>0</v>
      </c>
      <c r="Z45">
        <v>0</v>
      </c>
      <c r="AA45">
        <v>41.27355</v>
      </c>
      <c r="AB45">
        <v>38.226041000000002</v>
      </c>
      <c r="AC45">
        <v>28.118266999999999</v>
      </c>
      <c r="AD45">
        <v>35.402470000000001</v>
      </c>
      <c r="AE45">
        <v>47.829867999999998</v>
      </c>
      <c r="AF45">
        <v>27.664694999999998</v>
      </c>
      <c r="AG45">
        <v>33.478596000000003</v>
      </c>
      <c r="AH45">
        <v>147.96993399999999</v>
      </c>
      <c r="AI45">
        <v>41.875335</v>
      </c>
      <c r="AJ45">
        <v>0</v>
      </c>
      <c r="AK45">
        <v>48.864747999999999</v>
      </c>
      <c r="AL45">
        <v>76.785250000000005</v>
      </c>
      <c r="AM45">
        <v>15.476129999999999</v>
      </c>
      <c r="AN45">
        <v>0.88839699999999999</v>
      </c>
      <c r="AO45">
        <v>27.022275</v>
      </c>
      <c r="AP45">
        <v>11.154308</v>
      </c>
      <c r="AQ45">
        <v>30.110534999999999</v>
      </c>
      <c r="AR45">
        <v>47.53134</v>
      </c>
      <c r="AS45">
        <v>31.365691999999999</v>
      </c>
      <c r="AT45">
        <v>10.882053000000001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61.219999999999992</v>
      </c>
      <c r="BA45">
        <f t="shared" si="1"/>
        <v>1717.8131689999998</v>
      </c>
      <c r="BD45">
        <v>15.53</v>
      </c>
      <c r="BE45">
        <v>7.39</v>
      </c>
      <c r="BF45">
        <v>1.94</v>
      </c>
      <c r="BG45">
        <v>3.95</v>
      </c>
      <c r="BH45">
        <v>5.51</v>
      </c>
      <c r="BI45">
        <v>6.94</v>
      </c>
      <c r="BJ45">
        <v>3.01</v>
      </c>
      <c r="BK45">
        <v>3.21</v>
      </c>
      <c r="BL45">
        <v>0.94</v>
      </c>
      <c r="BM45">
        <v>0</v>
      </c>
      <c r="BN45">
        <v>0.49</v>
      </c>
      <c r="BO45">
        <v>6.57</v>
      </c>
      <c r="BP45">
        <v>0</v>
      </c>
      <c r="BQ45">
        <v>4.28</v>
      </c>
      <c r="BR45">
        <v>1.05</v>
      </c>
      <c r="BS45">
        <v>0.41</v>
      </c>
      <c r="BT45">
        <v>0</v>
      </c>
      <c r="BU45">
        <v>0</v>
      </c>
      <c r="BV45">
        <v>0</v>
      </c>
      <c r="BW45">
        <f t="shared" si="2"/>
        <v>61.219999999999992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346.34331100000003</v>
      </c>
      <c r="M46">
        <v>42.229882000000003</v>
      </c>
      <c r="N46">
        <v>57.492407</v>
      </c>
      <c r="O46">
        <v>51.556750999999998</v>
      </c>
      <c r="P46">
        <v>68.621388999999994</v>
      </c>
      <c r="Q46">
        <v>9.4082089999999994</v>
      </c>
      <c r="R46">
        <v>21.580148000000001</v>
      </c>
      <c r="S46">
        <v>0</v>
      </c>
      <c r="T46">
        <v>0</v>
      </c>
      <c r="U46">
        <v>266.66718800000001</v>
      </c>
      <c r="V46">
        <v>0</v>
      </c>
      <c r="W46">
        <v>11.271375000000001</v>
      </c>
      <c r="X46">
        <v>39.503025000000001</v>
      </c>
      <c r="Y46">
        <v>0</v>
      </c>
      <c r="Z46">
        <v>0</v>
      </c>
      <c r="AA46">
        <v>41.27355</v>
      </c>
      <c r="AB46">
        <v>38.226041000000002</v>
      </c>
      <c r="AC46">
        <v>28.118266999999999</v>
      </c>
      <c r="AD46">
        <v>35.402470000000001</v>
      </c>
      <c r="AE46">
        <v>47.829867999999998</v>
      </c>
      <c r="AF46">
        <v>27.664694999999998</v>
      </c>
      <c r="AG46">
        <v>33.478596000000003</v>
      </c>
      <c r="AH46">
        <v>147.96993399999999</v>
      </c>
      <c r="AI46">
        <v>41.875335</v>
      </c>
      <c r="AJ46">
        <v>0</v>
      </c>
      <c r="AK46">
        <v>48.864747999999999</v>
      </c>
      <c r="AL46">
        <v>76.785250000000005</v>
      </c>
      <c r="AM46">
        <v>15.476129999999999</v>
      </c>
      <c r="AN46">
        <v>0.88839699999999999</v>
      </c>
      <c r="AO46">
        <v>27.022275</v>
      </c>
      <c r="AP46">
        <v>11.154308</v>
      </c>
      <c r="AQ46">
        <v>30.110534999999999</v>
      </c>
      <c r="AR46">
        <v>47.53134</v>
      </c>
      <c r="AS46">
        <v>31.365691999999999</v>
      </c>
      <c r="AT46">
        <v>10.882053000000001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61.219999999999992</v>
      </c>
      <c r="BA46">
        <f t="shared" si="1"/>
        <v>1717.8131689999998</v>
      </c>
      <c r="BD46">
        <v>15.53</v>
      </c>
      <c r="BE46">
        <v>7.39</v>
      </c>
      <c r="BF46">
        <v>1.94</v>
      </c>
      <c r="BG46">
        <v>3.95</v>
      </c>
      <c r="BH46">
        <v>5.51</v>
      </c>
      <c r="BI46">
        <v>6.94</v>
      </c>
      <c r="BJ46">
        <v>3.01</v>
      </c>
      <c r="BK46">
        <v>3.21</v>
      </c>
      <c r="BL46">
        <v>0.94</v>
      </c>
      <c r="BM46">
        <v>0</v>
      </c>
      <c r="BN46">
        <v>0.49</v>
      </c>
      <c r="BO46">
        <v>6.57</v>
      </c>
      <c r="BP46">
        <v>0</v>
      </c>
      <c r="BQ46">
        <v>4.28</v>
      </c>
      <c r="BR46">
        <v>1.05</v>
      </c>
      <c r="BS46">
        <v>0.41</v>
      </c>
      <c r="BT46">
        <v>0</v>
      </c>
      <c r="BU46">
        <v>0</v>
      </c>
      <c r="BV46">
        <v>0</v>
      </c>
      <c r="BW46">
        <f t="shared" si="2"/>
        <v>61.219999999999992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346.34331100000003</v>
      </c>
      <c r="M47">
        <v>42.229882000000003</v>
      </c>
      <c r="N47">
        <v>58.542352000000001</v>
      </c>
      <c r="O47">
        <v>52.221822000000003</v>
      </c>
      <c r="P47">
        <v>68.621388999999994</v>
      </c>
      <c r="Q47">
        <v>10.839801</v>
      </c>
      <c r="R47">
        <v>21.580148000000001</v>
      </c>
      <c r="S47">
        <v>0</v>
      </c>
      <c r="T47">
        <v>0</v>
      </c>
      <c r="U47">
        <v>266.66718800000001</v>
      </c>
      <c r="V47">
        <v>0</v>
      </c>
      <c r="W47">
        <v>11.271375000000001</v>
      </c>
      <c r="X47">
        <v>39.503025000000001</v>
      </c>
      <c r="Y47">
        <v>0</v>
      </c>
      <c r="Z47">
        <v>0</v>
      </c>
      <c r="AA47">
        <v>41.27355</v>
      </c>
      <c r="AB47">
        <v>38.226041000000002</v>
      </c>
      <c r="AC47">
        <v>28.118266999999999</v>
      </c>
      <c r="AD47">
        <v>35.402470000000001</v>
      </c>
      <c r="AE47">
        <v>47.829867999999998</v>
      </c>
      <c r="AF47">
        <v>27.664694999999998</v>
      </c>
      <c r="AG47">
        <v>33.685254</v>
      </c>
      <c r="AH47">
        <v>147.96993399999999</v>
      </c>
      <c r="AI47">
        <v>41.875335</v>
      </c>
      <c r="AJ47">
        <v>0</v>
      </c>
      <c r="AK47">
        <v>48.864747999999999</v>
      </c>
      <c r="AL47">
        <v>76.785250000000005</v>
      </c>
      <c r="AM47">
        <v>15.476129999999999</v>
      </c>
      <c r="AN47">
        <v>0.88839699999999999</v>
      </c>
      <c r="AO47">
        <v>27.022275</v>
      </c>
      <c r="AP47">
        <v>11.154308</v>
      </c>
      <c r="AQ47">
        <v>30.110534999999999</v>
      </c>
      <c r="AR47">
        <v>47.53134</v>
      </c>
      <c r="AS47">
        <v>31.365691999999999</v>
      </c>
      <c r="AT47">
        <v>10.882053000000001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61.219999999999992</v>
      </c>
      <c r="BA47">
        <f t="shared" si="1"/>
        <v>1721.1664349999999</v>
      </c>
      <c r="BD47">
        <v>15.53</v>
      </c>
      <c r="BE47">
        <v>7.39</v>
      </c>
      <c r="BF47">
        <v>1.94</v>
      </c>
      <c r="BG47">
        <v>3.95</v>
      </c>
      <c r="BH47">
        <v>5.51</v>
      </c>
      <c r="BI47">
        <v>6.94</v>
      </c>
      <c r="BJ47">
        <v>3.01</v>
      </c>
      <c r="BK47">
        <v>3.21</v>
      </c>
      <c r="BL47">
        <v>0.94</v>
      </c>
      <c r="BM47">
        <v>0</v>
      </c>
      <c r="BN47">
        <v>0.49</v>
      </c>
      <c r="BO47">
        <v>6.57</v>
      </c>
      <c r="BP47">
        <v>0</v>
      </c>
      <c r="BQ47">
        <v>4.28</v>
      </c>
      <c r="BR47">
        <v>1.05</v>
      </c>
      <c r="BS47">
        <v>0.41</v>
      </c>
      <c r="BT47">
        <v>0</v>
      </c>
      <c r="BU47">
        <v>0</v>
      </c>
      <c r="BV47">
        <v>0</v>
      </c>
      <c r="BW47">
        <f t="shared" si="2"/>
        <v>61.219999999999992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346.34331100000003</v>
      </c>
      <c r="M48">
        <v>42.229882000000003</v>
      </c>
      <c r="N48">
        <v>58.542352000000001</v>
      </c>
      <c r="O48">
        <v>52.221822000000003</v>
      </c>
      <c r="P48">
        <v>68.621388999999994</v>
      </c>
      <c r="Q48">
        <v>10.839801</v>
      </c>
      <c r="R48">
        <v>21.580148000000001</v>
      </c>
      <c r="S48">
        <v>0</v>
      </c>
      <c r="T48">
        <v>0</v>
      </c>
      <c r="U48">
        <v>266.66718800000001</v>
      </c>
      <c r="V48">
        <v>0</v>
      </c>
      <c r="W48">
        <v>11.271375000000001</v>
      </c>
      <c r="X48">
        <v>39.503025000000001</v>
      </c>
      <c r="Y48">
        <v>0</v>
      </c>
      <c r="Z48">
        <v>0</v>
      </c>
      <c r="AA48">
        <v>41.27355</v>
      </c>
      <c r="AB48">
        <v>38.226041000000002</v>
      </c>
      <c r="AC48">
        <v>28.118266999999999</v>
      </c>
      <c r="AD48">
        <v>35.402470000000001</v>
      </c>
      <c r="AE48">
        <v>47.829867999999998</v>
      </c>
      <c r="AF48">
        <v>27.664694999999998</v>
      </c>
      <c r="AG48">
        <v>33.685254</v>
      </c>
      <c r="AH48">
        <v>147.96993399999999</v>
      </c>
      <c r="AI48">
        <v>41.875335</v>
      </c>
      <c r="AJ48">
        <v>0</v>
      </c>
      <c r="AK48">
        <v>48.864747999999999</v>
      </c>
      <c r="AL48">
        <v>76.785250000000005</v>
      </c>
      <c r="AM48">
        <v>15.476129999999999</v>
      </c>
      <c r="AN48">
        <v>0.88839699999999999</v>
      </c>
      <c r="AO48">
        <v>27.022275</v>
      </c>
      <c r="AP48">
        <v>11.154308</v>
      </c>
      <c r="AQ48">
        <v>30.110534999999999</v>
      </c>
      <c r="AR48">
        <v>47.53134</v>
      </c>
      <c r="AS48">
        <v>31.365691999999999</v>
      </c>
      <c r="AT48">
        <v>10.882053000000001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61.219999999999992</v>
      </c>
      <c r="BA48">
        <f t="shared" si="1"/>
        <v>1721.1664349999999</v>
      </c>
      <c r="BD48">
        <v>15.53</v>
      </c>
      <c r="BE48">
        <v>7.39</v>
      </c>
      <c r="BF48">
        <v>1.94</v>
      </c>
      <c r="BG48">
        <v>3.95</v>
      </c>
      <c r="BH48">
        <v>5.51</v>
      </c>
      <c r="BI48">
        <v>6.94</v>
      </c>
      <c r="BJ48">
        <v>3.01</v>
      </c>
      <c r="BK48">
        <v>3.21</v>
      </c>
      <c r="BL48">
        <v>0.94</v>
      </c>
      <c r="BM48">
        <v>0</v>
      </c>
      <c r="BN48">
        <v>0.49</v>
      </c>
      <c r="BO48">
        <v>6.57</v>
      </c>
      <c r="BP48">
        <v>0</v>
      </c>
      <c r="BQ48">
        <v>4.28</v>
      </c>
      <c r="BR48">
        <v>1.05</v>
      </c>
      <c r="BS48">
        <v>0.41</v>
      </c>
      <c r="BT48">
        <v>0</v>
      </c>
      <c r="BU48">
        <v>0</v>
      </c>
      <c r="BV48">
        <v>0</v>
      </c>
      <c r="BW48">
        <f t="shared" si="2"/>
        <v>61.219999999999992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346.34331100000003</v>
      </c>
      <c r="M49">
        <v>43.088191000000002</v>
      </c>
      <c r="N49">
        <v>59.592298</v>
      </c>
      <c r="O49">
        <v>56.992375000000003</v>
      </c>
      <c r="P49">
        <v>68.621388999999994</v>
      </c>
      <c r="Q49">
        <v>9.4082089999999994</v>
      </c>
      <c r="R49">
        <v>21.580148000000001</v>
      </c>
      <c r="S49">
        <v>0</v>
      </c>
      <c r="T49">
        <v>0</v>
      </c>
      <c r="U49">
        <v>247.95410999999999</v>
      </c>
      <c r="V49">
        <v>0</v>
      </c>
      <c r="W49">
        <v>11.271375000000001</v>
      </c>
      <c r="X49">
        <v>39.503025000000001</v>
      </c>
      <c r="Y49">
        <v>0</v>
      </c>
      <c r="Z49">
        <v>0</v>
      </c>
      <c r="AA49">
        <v>41.27355</v>
      </c>
      <c r="AB49">
        <v>38.226041000000002</v>
      </c>
      <c r="AC49">
        <v>28.118266999999999</v>
      </c>
      <c r="AD49">
        <v>35.402470000000001</v>
      </c>
      <c r="AE49">
        <v>47.829867999999998</v>
      </c>
      <c r="AF49">
        <v>27.664694999999998</v>
      </c>
      <c r="AG49">
        <v>33.685254</v>
      </c>
      <c r="AH49">
        <v>147.96993399999999</v>
      </c>
      <c r="AI49">
        <v>41.875335</v>
      </c>
      <c r="AJ49">
        <v>0</v>
      </c>
      <c r="AK49">
        <v>48.864747999999999</v>
      </c>
      <c r="AL49">
        <v>76.785250000000005</v>
      </c>
      <c r="AM49">
        <v>15.476129999999999</v>
      </c>
      <c r="AN49">
        <v>0.88839699999999999</v>
      </c>
      <c r="AO49">
        <v>27.022275</v>
      </c>
      <c r="AP49">
        <v>11.154308</v>
      </c>
      <c r="AQ49">
        <v>45.165801999999999</v>
      </c>
      <c r="AR49">
        <v>47.53134</v>
      </c>
      <c r="AS49">
        <v>30.860717999999999</v>
      </c>
      <c r="AT49">
        <v>10.882053000000001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61.15</v>
      </c>
      <c r="BA49">
        <f t="shared" si="1"/>
        <v>1722.1808659999997</v>
      </c>
      <c r="BD49">
        <v>15.53</v>
      </c>
      <c r="BE49">
        <v>7.39</v>
      </c>
      <c r="BF49">
        <v>1.94</v>
      </c>
      <c r="BG49">
        <v>3.95</v>
      </c>
      <c r="BH49">
        <v>5.51</v>
      </c>
      <c r="BI49">
        <v>6.94</v>
      </c>
      <c r="BJ49">
        <v>3.01</v>
      </c>
      <c r="BK49">
        <v>3.21</v>
      </c>
      <c r="BL49">
        <v>0.94</v>
      </c>
      <c r="BM49">
        <v>0</v>
      </c>
      <c r="BN49">
        <v>0.49</v>
      </c>
      <c r="BO49">
        <v>6.57</v>
      </c>
      <c r="BP49">
        <v>0</v>
      </c>
      <c r="BQ49">
        <v>4.28</v>
      </c>
      <c r="BR49">
        <v>1.05</v>
      </c>
      <c r="BS49">
        <v>0.34</v>
      </c>
      <c r="BT49">
        <v>0</v>
      </c>
      <c r="BU49">
        <v>0</v>
      </c>
      <c r="BV49">
        <v>0</v>
      </c>
      <c r="BW49">
        <f t="shared" si="2"/>
        <v>61.15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346.34331100000003</v>
      </c>
      <c r="M50">
        <v>43.088191000000002</v>
      </c>
      <c r="N50">
        <v>59.592298</v>
      </c>
      <c r="O50">
        <v>56.992375000000003</v>
      </c>
      <c r="P50">
        <v>68.621388999999994</v>
      </c>
      <c r="Q50">
        <v>9.4082089999999994</v>
      </c>
      <c r="R50">
        <v>21.580148000000001</v>
      </c>
      <c r="S50">
        <v>0</v>
      </c>
      <c r="T50">
        <v>0</v>
      </c>
      <c r="U50">
        <v>229.93637899999999</v>
      </c>
      <c r="V50">
        <v>0</v>
      </c>
      <c r="W50">
        <v>11.271375000000001</v>
      </c>
      <c r="X50">
        <v>39.503025000000001</v>
      </c>
      <c r="Y50">
        <v>0</v>
      </c>
      <c r="Z50">
        <v>0</v>
      </c>
      <c r="AA50">
        <v>41.27355</v>
      </c>
      <c r="AB50">
        <v>38.226041000000002</v>
      </c>
      <c r="AC50">
        <v>28.118266999999999</v>
      </c>
      <c r="AD50">
        <v>35.402470000000001</v>
      </c>
      <c r="AE50">
        <v>47.829867999999998</v>
      </c>
      <c r="AF50">
        <v>27.664694999999998</v>
      </c>
      <c r="AG50">
        <v>33.685254</v>
      </c>
      <c r="AH50">
        <v>147.96993399999999</v>
      </c>
      <c r="AI50">
        <v>41.875335</v>
      </c>
      <c r="AJ50">
        <v>0</v>
      </c>
      <c r="AK50">
        <v>48.864747999999999</v>
      </c>
      <c r="AL50">
        <v>76.785250000000005</v>
      </c>
      <c r="AM50">
        <v>15.476129999999999</v>
      </c>
      <c r="AN50">
        <v>0.88839699999999999</v>
      </c>
      <c r="AO50">
        <v>27.022275</v>
      </c>
      <c r="AP50">
        <v>11.154308</v>
      </c>
      <c r="AQ50">
        <v>45.165801999999999</v>
      </c>
      <c r="AR50">
        <v>47.53134</v>
      </c>
      <c r="AS50">
        <v>30.860717999999999</v>
      </c>
      <c r="AT50">
        <v>10.882053000000001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61.12</v>
      </c>
      <c r="BA50">
        <f t="shared" si="1"/>
        <v>1704.1331349999996</v>
      </c>
      <c r="BD50">
        <v>15.53</v>
      </c>
      <c r="BE50">
        <v>7.39</v>
      </c>
      <c r="BF50">
        <v>1.94</v>
      </c>
      <c r="BG50">
        <v>3.95</v>
      </c>
      <c r="BH50">
        <v>5.51</v>
      </c>
      <c r="BI50">
        <v>6.94</v>
      </c>
      <c r="BJ50">
        <v>3.01</v>
      </c>
      <c r="BK50">
        <v>3.21</v>
      </c>
      <c r="BL50">
        <v>0.94</v>
      </c>
      <c r="BM50">
        <v>0</v>
      </c>
      <c r="BN50">
        <v>0.49</v>
      </c>
      <c r="BO50">
        <v>6.57</v>
      </c>
      <c r="BP50">
        <v>0</v>
      </c>
      <c r="BQ50">
        <v>4.28</v>
      </c>
      <c r="BR50">
        <v>1.05</v>
      </c>
      <c r="BS50">
        <v>0.31</v>
      </c>
      <c r="BT50">
        <v>0</v>
      </c>
      <c r="BU50">
        <v>0</v>
      </c>
      <c r="BV50">
        <v>0</v>
      </c>
      <c r="BW50">
        <f t="shared" si="2"/>
        <v>61.12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346.34331100000003</v>
      </c>
      <c r="M51">
        <v>46.828876999999999</v>
      </c>
      <c r="N51">
        <v>58.909157</v>
      </c>
      <c r="O51">
        <v>63.781922999999999</v>
      </c>
      <c r="P51">
        <v>68.369838999999999</v>
      </c>
      <c r="Q51">
        <v>10.839801</v>
      </c>
      <c r="R51">
        <v>21.580148000000001</v>
      </c>
      <c r="S51">
        <v>0</v>
      </c>
      <c r="T51">
        <v>0</v>
      </c>
      <c r="U51">
        <v>214.944805</v>
      </c>
      <c r="V51">
        <v>0</v>
      </c>
      <c r="W51">
        <v>6.4338749999999996</v>
      </c>
      <c r="X51">
        <v>34.665525000000002</v>
      </c>
      <c r="Y51">
        <v>0</v>
      </c>
      <c r="Z51">
        <v>0</v>
      </c>
      <c r="AA51">
        <v>41.27355</v>
      </c>
      <c r="AB51">
        <v>38.226041000000002</v>
      </c>
      <c r="AC51">
        <v>28.118266999999999</v>
      </c>
      <c r="AD51">
        <v>35.402470000000001</v>
      </c>
      <c r="AE51">
        <v>47.829867999999998</v>
      </c>
      <c r="AF51">
        <v>27.664694999999998</v>
      </c>
      <c r="AG51">
        <v>33.891911999999998</v>
      </c>
      <c r="AH51">
        <v>147.96993399999999</v>
      </c>
      <c r="AI51">
        <v>40.643707999999997</v>
      </c>
      <c r="AJ51">
        <v>0</v>
      </c>
      <c r="AK51">
        <v>48.864747999999999</v>
      </c>
      <c r="AL51">
        <v>76.785250000000005</v>
      </c>
      <c r="AM51">
        <v>15.476129999999999</v>
      </c>
      <c r="AN51">
        <v>0.88839699999999999</v>
      </c>
      <c r="AO51">
        <v>27.591165</v>
      </c>
      <c r="AP51">
        <v>11.154308</v>
      </c>
      <c r="AQ51">
        <v>45.165801999999999</v>
      </c>
      <c r="AR51">
        <v>47.53134</v>
      </c>
      <c r="AS51">
        <v>30.860717999999999</v>
      </c>
      <c r="AT51">
        <v>10.882053000000001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61.16</v>
      </c>
      <c r="BA51">
        <f t="shared" si="1"/>
        <v>1690.0776169999995</v>
      </c>
      <c r="BD51">
        <v>15.53</v>
      </c>
      <c r="BE51">
        <v>7.39</v>
      </c>
      <c r="BF51">
        <v>1.94</v>
      </c>
      <c r="BG51">
        <v>3.95</v>
      </c>
      <c r="BH51">
        <v>5.51</v>
      </c>
      <c r="BI51">
        <v>6.94</v>
      </c>
      <c r="BJ51">
        <v>3.01</v>
      </c>
      <c r="BK51">
        <v>3.21</v>
      </c>
      <c r="BL51">
        <v>0.94</v>
      </c>
      <c r="BM51">
        <v>0</v>
      </c>
      <c r="BN51">
        <v>0.49</v>
      </c>
      <c r="BO51">
        <v>6.57</v>
      </c>
      <c r="BP51">
        <v>0</v>
      </c>
      <c r="BQ51">
        <v>4.28</v>
      </c>
      <c r="BR51">
        <v>1.05</v>
      </c>
      <c r="BS51">
        <v>0.35</v>
      </c>
      <c r="BT51">
        <v>0</v>
      </c>
      <c r="BU51">
        <v>0</v>
      </c>
      <c r="BV51">
        <v>0</v>
      </c>
      <c r="BW51">
        <f t="shared" si="2"/>
        <v>61.16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346.34331100000003</v>
      </c>
      <c r="M52">
        <v>46.828876999999999</v>
      </c>
      <c r="N52">
        <v>58.909157</v>
      </c>
      <c r="O52">
        <v>60.242280000000001</v>
      </c>
      <c r="P52">
        <v>65.677912000000006</v>
      </c>
      <c r="Q52">
        <v>10.839801</v>
      </c>
      <c r="R52">
        <v>21.580148000000001</v>
      </c>
      <c r="S52">
        <v>0</v>
      </c>
      <c r="T52">
        <v>0</v>
      </c>
      <c r="U52">
        <v>200.57367099999999</v>
      </c>
      <c r="V52">
        <v>0</v>
      </c>
      <c r="W52">
        <v>6.4338749999999996</v>
      </c>
      <c r="X52">
        <v>34.665525000000002</v>
      </c>
      <c r="Y52">
        <v>0</v>
      </c>
      <c r="Z52">
        <v>0</v>
      </c>
      <c r="AA52">
        <v>41.27355</v>
      </c>
      <c r="AB52">
        <v>38.226041000000002</v>
      </c>
      <c r="AC52">
        <v>28.118266999999999</v>
      </c>
      <c r="AD52">
        <v>35.402470000000001</v>
      </c>
      <c r="AE52">
        <v>47.829867999999998</v>
      </c>
      <c r="AF52">
        <v>27.664694999999998</v>
      </c>
      <c r="AG52">
        <v>33.891911999999998</v>
      </c>
      <c r="AH52">
        <v>147.96993399999999</v>
      </c>
      <c r="AI52">
        <v>40.643707999999997</v>
      </c>
      <c r="AJ52">
        <v>0</v>
      </c>
      <c r="AK52">
        <v>48.864747999999999</v>
      </c>
      <c r="AL52">
        <v>76.785250000000005</v>
      </c>
      <c r="AM52">
        <v>15.476129999999999</v>
      </c>
      <c r="AN52">
        <v>0.88839699999999999</v>
      </c>
      <c r="AO52">
        <v>27.591165</v>
      </c>
      <c r="AP52">
        <v>11.154308</v>
      </c>
      <c r="AQ52">
        <v>45.165801999999999</v>
      </c>
      <c r="AR52">
        <v>47.53134</v>
      </c>
      <c r="AS52">
        <v>30.860717999999999</v>
      </c>
      <c r="AT52">
        <v>10.882053000000001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61.16</v>
      </c>
      <c r="BA52">
        <f t="shared" si="1"/>
        <v>1669.4749129999996</v>
      </c>
      <c r="BD52">
        <v>15.53</v>
      </c>
      <c r="BE52">
        <v>7.39</v>
      </c>
      <c r="BF52">
        <v>1.94</v>
      </c>
      <c r="BG52">
        <v>3.95</v>
      </c>
      <c r="BH52">
        <v>5.51</v>
      </c>
      <c r="BI52">
        <v>6.94</v>
      </c>
      <c r="BJ52">
        <v>3.01</v>
      </c>
      <c r="BK52">
        <v>3.21</v>
      </c>
      <c r="BL52">
        <v>0.94</v>
      </c>
      <c r="BM52">
        <v>0</v>
      </c>
      <c r="BN52">
        <v>0.49</v>
      </c>
      <c r="BO52">
        <v>6.57</v>
      </c>
      <c r="BP52">
        <v>0</v>
      </c>
      <c r="BQ52">
        <v>4.28</v>
      </c>
      <c r="BR52">
        <v>1.05</v>
      </c>
      <c r="BS52">
        <v>0.35</v>
      </c>
      <c r="BT52">
        <v>0</v>
      </c>
      <c r="BU52">
        <v>0</v>
      </c>
      <c r="BV52">
        <v>0</v>
      </c>
      <c r="BW52">
        <f t="shared" si="2"/>
        <v>61.16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346.34331100000003</v>
      </c>
      <c r="M53">
        <v>46.828876999999999</v>
      </c>
      <c r="N53">
        <v>61.352651999999999</v>
      </c>
      <c r="O53">
        <v>58.685516999999997</v>
      </c>
      <c r="P53">
        <v>65.677912000000006</v>
      </c>
      <c r="Q53">
        <v>10.833826999999999</v>
      </c>
      <c r="R53">
        <v>21.580148000000001</v>
      </c>
      <c r="S53">
        <v>0</v>
      </c>
      <c r="T53">
        <v>0</v>
      </c>
      <c r="U53">
        <v>185.41322600000001</v>
      </c>
      <c r="V53">
        <v>0</v>
      </c>
      <c r="W53">
        <v>6.4338749999999996</v>
      </c>
      <c r="X53">
        <v>34.665525000000002</v>
      </c>
      <c r="Y53">
        <v>0</v>
      </c>
      <c r="Z53">
        <v>0</v>
      </c>
      <c r="AA53">
        <v>41.27355</v>
      </c>
      <c r="AB53">
        <v>38.226041000000002</v>
      </c>
      <c r="AC53">
        <v>28.118266999999999</v>
      </c>
      <c r="AD53">
        <v>35.402470000000001</v>
      </c>
      <c r="AE53">
        <v>47.829867999999998</v>
      </c>
      <c r="AF53">
        <v>27.664694999999998</v>
      </c>
      <c r="AG53">
        <v>33.891911999999998</v>
      </c>
      <c r="AH53">
        <v>147.96993399999999</v>
      </c>
      <c r="AI53">
        <v>40.643707999999997</v>
      </c>
      <c r="AJ53">
        <v>0</v>
      </c>
      <c r="AK53">
        <v>48.864747999999999</v>
      </c>
      <c r="AL53">
        <v>76.785250000000005</v>
      </c>
      <c r="AM53">
        <v>15.476129999999999</v>
      </c>
      <c r="AN53">
        <v>0.88839699999999999</v>
      </c>
      <c r="AO53">
        <v>27.591165</v>
      </c>
      <c r="AP53">
        <v>11.773991000000001</v>
      </c>
      <c r="AQ53">
        <v>45.165801999999999</v>
      </c>
      <c r="AR53">
        <v>47.53134</v>
      </c>
      <c r="AS53">
        <v>30.975248000000001</v>
      </c>
      <c r="AT53">
        <v>10.882053000000001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61.16</v>
      </c>
      <c r="BA53">
        <f t="shared" si="1"/>
        <v>1655.9294389999998</v>
      </c>
      <c r="BD53">
        <v>15.53</v>
      </c>
      <c r="BE53">
        <v>7.39</v>
      </c>
      <c r="BF53">
        <v>1.94</v>
      </c>
      <c r="BG53">
        <v>3.95</v>
      </c>
      <c r="BH53">
        <v>5.51</v>
      </c>
      <c r="BI53">
        <v>6.94</v>
      </c>
      <c r="BJ53">
        <v>3.01</v>
      </c>
      <c r="BK53">
        <v>3.21</v>
      </c>
      <c r="BL53">
        <v>0.94</v>
      </c>
      <c r="BM53">
        <v>0</v>
      </c>
      <c r="BN53">
        <v>0.49</v>
      </c>
      <c r="BO53">
        <v>6.57</v>
      </c>
      <c r="BP53">
        <v>0</v>
      </c>
      <c r="BQ53">
        <v>4.28</v>
      </c>
      <c r="BR53">
        <v>1.05</v>
      </c>
      <c r="BS53">
        <v>0.35</v>
      </c>
      <c r="BT53">
        <v>0</v>
      </c>
      <c r="BU53">
        <v>0</v>
      </c>
      <c r="BV53">
        <v>0</v>
      </c>
      <c r="BW53">
        <f t="shared" si="2"/>
        <v>61.16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346.34331100000003</v>
      </c>
      <c r="M54">
        <v>46.828876999999999</v>
      </c>
      <c r="N54">
        <v>61.352651999999999</v>
      </c>
      <c r="O54">
        <v>58.685516999999997</v>
      </c>
      <c r="P54">
        <v>65.677912000000006</v>
      </c>
      <c r="Q54">
        <v>10.833826999999999</v>
      </c>
      <c r="R54">
        <v>21.580148000000001</v>
      </c>
      <c r="S54">
        <v>0</v>
      </c>
      <c r="T54">
        <v>0</v>
      </c>
      <c r="U54">
        <v>171.32218399999999</v>
      </c>
      <c r="V54">
        <v>0</v>
      </c>
      <c r="W54">
        <v>6.4338749999999996</v>
      </c>
      <c r="X54">
        <v>34.665525000000002</v>
      </c>
      <c r="Y54">
        <v>0</v>
      </c>
      <c r="Z54">
        <v>0</v>
      </c>
      <c r="AA54">
        <v>41.27355</v>
      </c>
      <c r="AB54">
        <v>38.226041000000002</v>
      </c>
      <c r="AC54">
        <v>28.118266999999999</v>
      </c>
      <c r="AD54">
        <v>35.402470000000001</v>
      </c>
      <c r="AE54">
        <v>47.829867999999998</v>
      </c>
      <c r="AF54">
        <v>27.664694999999998</v>
      </c>
      <c r="AG54">
        <v>33.891911999999998</v>
      </c>
      <c r="AH54">
        <v>147.96993399999999</v>
      </c>
      <c r="AI54">
        <v>40.643707999999997</v>
      </c>
      <c r="AJ54">
        <v>0</v>
      </c>
      <c r="AK54">
        <v>48.864747999999999</v>
      </c>
      <c r="AL54">
        <v>76.785250000000005</v>
      </c>
      <c r="AM54">
        <v>15.476129999999999</v>
      </c>
      <c r="AN54">
        <v>0.88839699999999999</v>
      </c>
      <c r="AO54">
        <v>27.591165</v>
      </c>
      <c r="AP54">
        <v>11.773991000000001</v>
      </c>
      <c r="AQ54">
        <v>45.165801999999999</v>
      </c>
      <c r="AR54">
        <v>47.53134</v>
      </c>
      <c r="AS54">
        <v>30.975248000000001</v>
      </c>
      <c r="AT54">
        <v>10.882053000000001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61.019999999999996</v>
      </c>
      <c r="BA54">
        <f t="shared" si="1"/>
        <v>1641.6983969999999</v>
      </c>
      <c r="BD54">
        <v>15.53</v>
      </c>
      <c r="BE54">
        <v>7.39</v>
      </c>
      <c r="BF54">
        <v>1.94</v>
      </c>
      <c r="BG54">
        <v>3.95</v>
      </c>
      <c r="BH54">
        <v>5.51</v>
      </c>
      <c r="BI54">
        <v>6.94</v>
      </c>
      <c r="BJ54">
        <v>3.01</v>
      </c>
      <c r="BK54">
        <v>3.1</v>
      </c>
      <c r="BL54">
        <v>0.91</v>
      </c>
      <c r="BM54">
        <v>0</v>
      </c>
      <c r="BN54">
        <v>0.49</v>
      </c>
      <c r="BO54">
        <v>6.57</v>
      </c>
      <c r="BP54">
        <v>0</v>
      </c>
      <c r="BQ54">
        <v>4.28</v>
      </c>
      <c r="BR54">
        <v>1.05</v>
      </c>
      <c r="BS54">
        <v>0.35</v>
      </c>
      <c r="BT54">
        <v>0</v>
      </c>
      <c r="BU54">
        <v>0</v>
      </c>
      <c r="BV54">
        <v>0</v>
      </c>
      <c r="BW54">
        <f t="shared" si="2"/>
        <v>61.019999999999996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346.34331100000003</v>
      </c>
      <c r="M55">
        <v>45.756824000000002</v>
      </c>
      <c r="N55">
        <v>60.123190000000001</v>
      </c>
      <c r="O55">
        <v>58.685516999999997</v>
      </c>
      <c r="P55">
        <v>66.363163999999998</v>
      </c>
      <c r="Q55">
        <v>10.833826999999999</v>
      </c>
      <c r="R55">
        <v>21.580148000000001</v>
      </c>
      <c r="S55">
        <v>0</v>
      </c>
      <c r="T55">
        <v>0</v>
      </c>
      <c r="U55">
        <v>214.71882299999999</v>
      </c>
      <c r="V55">
        <v>0</v>
      </c>
      <c r="W55">
        <v>6.4338749999999996</v>
      </c>
      <c r="X55">
        <v>34.665525000000002</v>
      </c>
      <c r="Y55">
        <v>0</v>
      </c>
      <c r="Z55">
        <v>0</v>
      </c>
      <c r="AA55">
        <v>41.27355</v>
      </c>
      <c r="AB55">
        <v>38.226041000000002</v>
      </c>
      <c r="AC55">
        <v>28.118266999999999</v>
      </c>
      <c r="AD55">
        <v>35.402470000000001</v>
      </c>
      <c r="AE55">
        <v>47.829867999999998</v>
      </c>
      <c r="AF55">
        <v>27.664694999999998</v>
      </c>
      <c r="AG55">
        <v>34.098570000000002</v>
      </c>
      <c r="AH55">
        <v>147.96993399999999</v>
      </c>
      <c r="AI55">
        <v>40.643707999999997</v>
      </c>
      <c r="AJ55">
        <v>0</v>
      </c>
      <c r="AK55">
        <v>48.864747999999999</v>
      </c>
      <c r="AL55">
        <v>76.785250000000005</v>
      </c>
      <c r="AM55">
        <v>15.476129999999999</v>
      </c>
      <c r="AN55">
        <v>0.88839699999999999</v>
      </c>
      <c r="AO55">
        <v>27.591165</v>
      </c>
      <c r="AP55">
        <v>11.773991000000001</v>
      </c>
      <c r="AQ55">
        <v>45.165801999999999</v>
      </c>
      <c r="AR55">
        <v>47.53134</v>
      </c>
      <c r="AS55">
        <v>30.975248000000001</v>
      </c>
      <c r="AT55">
        <v>10.882053000000001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61.019999999999996</v>
      </c>
      <c r="BA55">
        <f t="shared" si="1"/>
        <v>1683.6854309999999</v>
      </c>
      <c r="BD55">
        <v>15.53</v>
      </c>
      <c r="BE55">
        <v>7.39</v>
      </c>
      <c r="BF55">
        <v>1.94</v>
      </c>
      <c r="BG55">
        <v>3.95</v>
      </c>
      <c r="BH55">
        <v>5.51</v>
      </c>
      <c r="BI55">
        <v>6.94</v>
      </c>
      <c r="BJ55">
        <v>3.01</v>
      </c>
      <c r="BK55">
        <v>3.1</v>
      </c>
      <c r="BL55">
        <v>0.91</v>
      </c>
      <c r="BM55">
        <v>0</v>
      </c>
      <c r="BN55">
        <v>0.49</v>
      </c>
      <c r="BO55">
        <v>6.57</v>
      </c>
      <c r="BP55">
        <v>0</v>
      </c>
      <c r="BQ55">
        <v>4.28</v>
      </c>
      <c r="BR55">
        <v>1.05</v>
      </c>
      <c r="BS55">
        <v>0.35</v>
      </c>
      <c r="BT55">
        <v>0</v>
      </c>
      <c r="BU55">
        <v>0</v>
      </c>
      <c r="BV55">
        <v>0</v>
      </c>
      <c r="BW55">
        <f t="shared" si="2"/>
        <v>61.019999999999996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346.34331100000003</v>
      </c>
      <c r="M56">
        <v>45.756824000000002</v>
      </c>
      <c r="N56">
        <v>60.123190000000001</v>
      </c>
      <c r="O56">
        <v>58.685516999999997</v>
      </c>
      <c r="P56">
        <v>66.363163999999998</v>
      </c>
      <c r="Q56">
        <v>10.833826999999999</v>
      </c>
      <c r="R56">
        <v>21.580148000000001</v>
      </c>
      <c r="S56">
        <v>0</v>
      </c>
      <c r="T56">
        <v>0</v>
      </c>
      <c r="U56">
        <v>214.71882299999999</v>
      </c>
      <c r="V56">
        <v>0</v>
      </c>
      <c r="W56">
        <v>6.4338749999999996</v>
      </c>
      <c r="X56">
        <v>34.665525000000002</v>
      </c>
      <c r="Y56">
        <v>0</v>
      </c>
      <c r="Z56">
        <v>0</v>
      </c>
      <c r="AA56">
        <v>41.27355</v>
      </c>
      <c r="AB56">
        <v>38.226041000000002</v>
      </c>
      <c r="AC56">
        <v>28.118266999999999</v>
      </c>
      <c r="AD56">
        <v>35.402470000000001</v>
      </c>
      <c r="AE56">
        <v>47.829867999999998</v>
      </c>
      <c r="AF56">
        <v>27.664694999999998</v>
      </c>
      <c r="AG56">
        <v>34.098570000000002</v>
      </c>
      <c r="AH56">
        <v>147.96993399999999</v>
      </c>
      <c r="AI56">
        <v>40.643707999999997</v>
      </c>
      <c r="AJ56">
        <v>0</v>
      </c>
      <c r="AK56">
        <v>48.864747999999999</v>
      </c>
      <c r="AL56">
        <v>76.785250000000005</v>
      </c>
      <c r="AM56">
        <v>15.476129999999999</v>
      </c>
      <c r="AN56">
        <v>0.88839699999999999</v>
      </c>
      <c r="AO56">
        <v>27.591165</v>
      </c>
      <c r="AP56">
        <v>11.773991000000001</v>
      </c>
      <c r="AQ56">
        <v>45.165801999999999</v>
      </c>
      <c r="AR56">
        <v>47.53134</v>
      </c>
      <c r="AS56">
        <v>30.975248000000001</v>
      </c>
      <c r="AT56">
        <v>10.882053000000001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61.019999999999996</v>
      </c>
      <c r="BA56">
        <f t="shared" si="1"/>
        <v>1683.6854309999999</v>
      </c>
      <c r="BD56">
        <v>15.53</v>
      </c>
      <c r="BE56">
        <v>7.39</v>
      </c>
      <c r="BF56">
        <v>1.94</v>
      </c>
      <c r="BG56">
        <v>3.95</v>
      </c>
      <c r="BH56">
        <v>5.51</v>
      </c>
      <c r="BI56">
        <v>6.94</v>
      </c>
      <c r="BJ56">
        <v>3.01</v>
      </c>
      <c r="BK56">
        <v>3.1</v>
      </c>
      <c r="BL56">
        <v>0.91</v>
      </c>
      <c r="BM56">
        <v>0</v>
      </c>
      <c r="BN56">
        <v>0.49</v>
      </c>
      <c r="BO56">
        <v>6.57</v>
      </c>
      <c r="BP56">
        <v>0</v>
      </c>
      <c r="BQ56">
        <v>4.28</v>
      </c>
      <c r="BR56">
        <v>1.05</v>
      </c>
      <c r="BS56">
        <v>0.35</v>
      </c>
      <c r="BT56">
        <v>0</v>
      </c>
      <c r="BU56">
        <v>0</v>
      </c>
      <c r="BV56">
        <v>0</v>
      </c>
      <c r="BW56">
        <f t="shared" si="2"/>
        <v>61.019999999999996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346.34331100000003</v>
      </c>
      <c r="M57">
        <v>46.975935999999997</v>
      </c>
      <c r="N57">
        <v>61.299636999999997</v>
      </c>
      <c r="O57">
        <v>60.448670999999997</v>
      </c>
      <c r="P57">
        <v>66.374504999999999</v>
      </c>
      <c r="Q57">
        <v>10.839801</v>
      </c>
      <c r="R57">
        <v>22.034689</v>
      </c>
      <c r="S57">
        <v>0</v>
      </c>
      <c r="T57">
        <v>0</v>
      </c>
      <c r="U57">
        <v>214.71882299999999</v>
      </c>
      <c r="V57">
        <v>0</v>
      </c>
      <c r="W57">
        <v>6.4338749999999996</v>
      </c>
      <c r="X57">
        <v>24.990525000000002</v>
      </c>
      <c r="Y57">
        <v>0</v>
      </c>
      <c r="Z57">
        <v>0</v>
      </c>
      <c r="AA57">
        <v>41.27355</v>
      </c>
      <c r="AB57">
        <v>38.226041000000002</v>
      </c>
      <c r="AC57">
        <v>28.118266999999999</v>
      </c>
      <c r="AD57">
        <v>35.402470000000001</v>
      </c>
      <c r="AE57">
        <v>47.829867999999998</v>
      </c>
      <c r="AF57">
        <v>27.664694999999998</v>
      </c>
      <c r="AG57">
        <v>34.098570000000002</v>
      </c>
      <c r="AH57">
        <v>147.96993399999999</v>
      </c>
      <c r="AI57">
        <v>40.643707999999997</v>
      </c>
      <c r="AJ57">
        <v>0</v>
      </c>
      <c r="AK57">
        <v>48.864747999999999</v>
      </c>
      <c r="AL57">
        <v>77.572215</v>
      </c>
      <c r="AM57">
        <v>15.476129999999999</v>
      </c>
      <c r="AN57">
        <v>0.88839699999999999</v>
      </c>
      <c r="AO57">
        <v>27.591165</v>
      </c>
      <c r="AP57">
        <v>11.773991000000001</v>
      </c>
      <c r="AQ57">
        <v>45.165801999999999</v>
      </c>
      <c r="AR57">
        <v>47.53134</v>
      </c>
      <c r="AS57">
        <v>31.235544000000001</v>
      </c>
      <c r="AT57">
        <v>10.882053000000001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61.019999999999996</v>
      </c>
      <c r="BA57">
        <f t="shared" si="1"/>
        <v>1679.6882609999998</v>
      </c>
      <c r="BD57">
        <v>15.53</v>
      </c>
      <c r="BE57">
        <v>7.39</v>
      </c>
      <c r="BF57">
        <v>1.94</v>
      </c>
      <c r="BG57">
        <v>3.95</v>
      </c>
      <c r="BH57">
        <v>5.51</v>
      </c>
      <c r="BI57">
        <v>6.94</v>
      </c>
      <c r="BJ57">
        <v>3.01</v>
      </c>
      <c r="BK57">
        <v>3.1</v>
      </c>
      <c r="BL57">
        <v>0.91</v>
      </c>
      <c r="BM57">
        <v>0</v>
      </c>
      <c r="BN57">
        <v>0.49</v>
      </c>
      <c r="BO57">
        <v>6.57</v>
      </c>
      <c r="BP57">
        <v>0</v>
      </c>
      <c r="BQ57">
        <v>4.28</v>
      </c>
      <c r="BR57">
        <v>1.05</v>
      </c>
      <c r="BS57">
        <v>0.35</v>
      </c>
      <c r="BT57">
        <v>0</v>
      </c>
      <c r="BU57">
        <v>0</v>
      </c>
      <c r="BV57">
        <v>0</v>
      </c>
      <c r="BW57">
        <f t="shared" si="2"/>
        <v>61.019999999999996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346.69006899999999</v>
      </c>
      <c r="M58">
        <v>46.975935999999997</v>
      </c>
      <c r="N58">
        <v>61.849344000000002</v>
      </c>
      <c r="O58">
        <v>65.181425000000004</v>
      </c>
      <c r="P58">
        <v>83.849839000000003</v>
      </c>
      <c r="Q58">
        <v>10.839801</v>
      </c>
      <c r="R58">
        <v>22.034689</v>
      </c>
      <c r="S58">
        <v>0</v>
      </c>
      <c r="T58">
        <v>0</v>
      </c>
      <c r="U58">
        <v>214.71882299999999</v>
      </c>
      <c r="V58">
        <v>0</v>
      </c>
      <c r="W58">
        <v>6.4338749999999996</v>
      </c>
      <c r="X58">
        <v>24.990525000000002</v>
      </c>
      <c r="Y58">
        <v>0</v>
      </c>
      <c r="Z58">
        <v>0</v>
      </c>
      <c r="AA58">
        <v>41.27355</v>
      </c>
      <c r="AB58">
        <v>38.226041000000002</v>
      </c>
      <c r="AC58">
        <v>28.118266999999999</v>
      </c>
      <c r="AD58">
        <v>35.402470000000001</v>
      </c>
      <c r="AE58">
        <v>47.829867999999998</v>
      </c>
      <c r="AF58">
        <v>27.664694999999998</v>
      </c>
      <c r="AG58">
        <v>34.098570000000002</v>
      </c>
      <c r="AH58">
        <v>147.96993399999999</v>
      </c>
      <c r="AI58">
        <v>40.643707999999997</v>
      </c>
      <c r="AJ58">
        <v>0</v>
      </c>
      <c r="AK58">
        <v>48.864747999999999</v>
      </c>
      <c r="AL58">
        <v>77.572215</v>
      </c>
      <c r="AM58">
        <v>15.476129999999999</v>
      </c>
      <c r="AN58">
        <v>0.88839699999999999</v>
      </c>
      <c r="AO58">
        <v>27.591165</v>
      </c>
      <c r="AP58">
        <v>11.773991000000001</v>
      </c>
      <c r="AQ58">
        <v>45.165801999999999</v>
      </c>
      <c r="AR58">
        <v>47.53134</v>
      </c>
      <c r="AS58">
        <v>31.235544000000001</v>
      </c>
      <c r="AT58">
        <v>10.882053000000001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61.019999999999996</v>
      </c>
      <c r="BA58">
        <f t="shared" si="1"/>
        <v>1702.7928139999997</v>
      </c>
      <c r="BD58">
        <v>15.53</v>
      </c>
      <c r="BE58">
        <v>7.39</v>
      </c>
      <c r="BF58">
        <v>1.94</v>
      </c>
      <c r="BG58">
        <v>3.95</v>
      </c>
      <c r="BH58">
        <v>5.51</v>
      </c>
      <c r="BI58">
        <v>6.94</v>
      </c>
      <c r="BJ58">
        <v>3.01</v>
      </c>
      <c r="BK58">
        <v>3.1</v>
      </c>
      <c r="BL58">
        <v>0.91</v>
      </c>
      <c r="BM58">
        <v>0</v>
      </c>
      <c r="BN58">
        <v>0.49</v>
      </c>
      <c r="BO58">
        <v>6.57</v>
      </c>
      <c r="BP58">
        <v>0</v>
      </c>
      <c r="BQ58">
        <v>4.28</v>
      </c>
      <c r="BR58">
        <v>1.05</v>
      </c>
      <c r="BS58">
        <v>0.35</v>
      </c>
      <c r="BT58">
        <v>0</v>
      </c>
      <c r="BU58">
        <v>0</v>
      </c>
      <c r="BV58">
        <v>0</v>
      </c>
      <c r="BW58">
        <f t="shared" si="2"/>
        <v>61.019999999999996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346.69006899999999</v>
      </c>
      <c r="M59">
        <v>46.975935999999997</v>
      </c>
      <c r="N59">
        <v>62.433906999999998</v>
      </c>
      <c r="O59">
        <v>63.764378000000001</v>
      </c>
      <c r="P59">
        <v>83.849839000000003</v>
      </c>
      <c r="Q59">
        <v>10.942121999999999</v>
      </c>
      <c r="R59">
        <v>22.034689</v>
      </c>
      <c r="S59">
        <v>0</v>
      </c>
      <c r="T59">
        <v>0</v>
      </c>
      <c r="U59">
        <v>234.92157800000001</v>
      </c>
      <c r="V59">
        <v>0</v>
      </c>
      <c r="W59">
        <v>6.4338749999999996</v>
      </c>
      <c r="X59">
        <v>24.990525000000002</v>
      </c>
      <c r="Y59">
        <v>0</v>
      </c>
      <c r="Z59">
        <v>0</v>
      </c>
      <c r="AA59">
        <v>41.27355</v>
      </c>
      <c r="AB59">
        <v>38.226041000000002</v>
      </c>
      <c r="AC59">
        <v>28.118266999999999</v>
      </c>
      <c r="AD59">
        <v>35.402470000000001</v>
      </c>
      <c r="AE59">
        <v>47.829867999999998</v>
      </c>
      <c r="AF59">
        <v>27.664694999999998</v>
      </c>
      <c r="AG59">
        <v>34.305228</v>
      </c>
      <c r="AH59">
        <v>147.96993399999999</v>
      </c>
      <c r="AI59">
        <v>40.643707999999997</v>
      </c>
      <c r="AJ59">
        <v>0</v>
      </c>
      <c r="AK59">
        <v>48.864747999999999</v>
      </c>
      <c r="AL59">
        <v>80.944919999999996</v>
      </c>
      <c r="AM59">
        <v>15.476129999999999</v>
      </c>
      <c r="AN59">
        <v>0.88839699999999999</v>
      </c>
      <c r="AO59">
        <v>27.591165</v>
      </c>
      <c r="AP59">
        <v>11.154308</v>
      </c>
      <c r="AQ59">
        <v>30.110534999999999</v>
      </c>
      <c r="AR59">
        <v>47.53134</v>
      </c>
      <c r="AS59">
        <v>31.235544000000001</v>
      </c>
      <c r="AT59">
        <v>10.882053000000001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60.759999999999991</v>
      </c>
      <c r="BA59">
        <f t="shared" si="1"/>
        <v>1709.9098189999995</v>
      </c>
      <c r="BD59">
        <v>15.53</v>
      </c>
      <c r="BE59">
        <v>7.39</v>
      </c>
      <c r="BF59">
        <v>1.61</v>
      </c>
      <c r="BG59">
        <v>3.95</v>
      </c>
      <c r="BH59">
        <v>5.51</v>
      </c>
      <c r="BI59">
        <v>6.94</v>
      </c>
      <c r="BJ59">
        <v>3.01</v>
      </c>
      <c r="BK59">
        <v>3.1</v>
      </c>
      <c r="BL59">
        <v>0.91</v>
      </c>
      <c r="BM59">
        <v>0</v>
      </c>
      <c r="BN59">
        <v>0.49</v>
      </c>
      <c r="BO59">
        <v>6.57</v>
      </c>
      <c r="BP59">
        <v>0</v>
      </c>
      <c r="BQ59">
        <v>4.28</v>
      </c>
      <c r="BR59">
        <v>1.05</v>
      </c>
      <c r="BS59">
        <v>0.42</v>
      </c>
      <c r="BT59">
        <v>0</v>
      </c>
      <c r="BU59">
        <v>0</v>
      </c>
      <c r="BV59">
        <v>0</v>
      </c>
      <c r="BW59">
        <f t="shared" si="2"/>
        <v>60.759999999999991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346.69006899999999</v>
      </c>
      <c r="M60">
        <v>46.975935999999997</v>
      </c>
      <c r="N60">
        <v>61.285476000000003</v>
      </c>
      <c r="O60">
        <v>90.371078999999995</v>
      </c>
      <c r="P60">
        <v>84.617065999999994</v>
      </c>
      <c r="Q60">
        <v>10.942121999999999</v>
      </c>
      <c r="R60">
        <v>22.034689</v>
      </c>
      <c r="S60">
        <v>0</v>
      </c>
      <c r="T60">
        <v>0</v>
      </c>
      <c r="U60">
        <v>234.92157800000001</v>
      </c>
      <c r="V60">
        <v>0</v>
      </c>
      <c r="W60">
        <v>6.4338749999999996</v>
      </c>
      <c r="X60">
        <v>24.990525000000002</v>
      </c>
      <c r="Y60">
        <v>0</v>
      </c>
      <c r="Z60">
        <v>0</v>
      </c>
      <c r="AA60">
        <v>41.27355</v>
      </c>
      <c r="AB60">
        <v>38.226041000000002</v>
      </c>
      <c r="AC60">
        <v>28.118266999999999</v>
      </c>
      <c r="AD60">
        <v>35.402470000000001</v>
      </c>
      <c r="AE60">
        <v>47.829867999999998</v>
      </c>
      <c r="AF60">
        <v>27.664694999999998</v>
      </c>
      <c r="AG60">
        <v>34.305228</v>
      </c>
      <c r="AH60">
        <v>147.96993399999999</v>
      </c>
      <c r="AI60">
        <v>40.643707999999997</v>
      </c>
      <c r="AJ60">
        <v>0</v>
      </c>
      <c r="AK60">
        <v>48.864747999999999</v>
      </c>
      <c r="AL60">
        <v>80.944919999999996</v>
      </c>
      <c r="AM60">
        <v>15.476129999999999</v>
      </c>
      <c r="AN60">
        <v>0.88839699999999999</v>
      </c>
      <c r="AO60">
        <v>27.591165</v>
      </c>
      <c r="AP60">
        <v>11.154308</v>
      </c>
      <c r="AQ60">
        <v>15.055268</v>
      </c>
      <c r="AR60">
        <v>47.53134</v>
      </c>
      <c r="AS60">
        <v>31.235544000000001</v>
      </c>
      <c r="AT60">
        <v>10.882053000000001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60.779999999999987</v>
      </c>
      <c r="BA60">
        <f t="shared" si="1"/>
        <v>1721.1000489999997</v>
      </c>
      <c r="BD60">
        <v>15.53</v>
      </c>
      <c r="BE60">
        <v>7.39</v>
      </c>
      <c r="BF60">
        <v>1.61</v>
      </c>
      <c r="BG60">
        <v>3.95</v>
      </c>
      <c r="BH60">
        <v>5.51</v>
      </c>
      <c r="BI60">
        <v>6.94</v>
      </c>
      <c r="BJ60">
        <v>3.01</v>
      </c>
      <c r="BK60">
        <v>3.1</v>
      </c>
      <c r="BL60">
        <v>0.91</v>
      </c>
      <c r="BM60">
        <v>0</v>
      </c>
      <c r="BN60">
        <v>0.49</v>
      </c>
      <c r="BO60">
        <v>6.57</v>
      </c>
      <c r="BP60">
        <v>0</v>
      </c>
      <c r="BQ60">
        <v>4.28</v>
      </c>
      <c r="BR60">
        <v>1.05</v>
      </c>
      <c r="BS60">
        <v>0.44</v>
      </c>
      <c r="BT60">
        <v>0</v>
      </c>
      <c r="BU60">
        <v>0</v>
      </c>
      <c r="BV60">
        <v>0</v>
      </c>
      <c r="BW60">
        <f t="shared" si="2"/>
        <v>60.779999999999987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346.34331100000003</v>
      </c>
      <c r="M61">
        <v>46.975935999999997</v>
      </c>
      <c r="N61">
        <v>67.729838000000001</v>
      </c>
      <c r="O61">
        <v>119.64649199999999</v>
      </c>
      <c r="P61">
        <v>97.508036000000004</v>
      </c>
      <c r="Q61">
        <v>10.983556999999999</v>
      </c>
      <c r="R61">
        <v>22.048351</v>
      </c>
      <c r="S61">
        <v>0</v>
      </c>
      <c r="T61">
        <v>0</v>
      </c>
      <c r="U61">
        <v>213.873615</v>
      </c>
      <c r="V61">
        <v>0</v>
      </c>
      <c r="W61">
        <v>5.8243499999999999</v>
      </c>
      <c r="X61">
        <v>24.235875</v>
      </c>
      <c r="Y61">
        <v>0</v>
      </c>
      <c r="Z61">
        <v>0</v>
      </c>
      <c r="AA61">
        <v>41.27355</v>
      </c>
      <c r="AB61">
        <v>38.226041000000002</v>
      </c>
      <c r="AC61">
        <v>28.118266999999999</v>
      </c>
      <c r="AD61">
        <v>35.402470000000001</v>
      </c>
      <c r="AE61">
        <v>47.829867999999998</v>
      </c>
      <c r="AF61">
        <v>27.664694999999998</v>
      </c>
      <c r="AG61">
        <v>34.305228</v>
      </c>
      <c r="AH61">
        <v>147.96993399999999</v>
      </c>
      <c r="AI61">
        <v>40.643707999999997</v>
      </c>
      <c r="AJ61">
        <v>0</v>
      </c>
      <c r="AK61">
        <v>48.864747999999999</v>
      </c>
      <c r="AL61">
        <v>80.944919999999996</v>
      </c>
      <c r="AM61">
        <v>15.476129999999999</v>
      </c>
      <c r="AN61">
        <v>0.88839699999999999</v>
      </c>
      <c r="AO61">
        <v>27.591165</v>
      </c>
      <c r="AP61">
        <v>11.773991000000001</v>
      </c>
      <c r="AQ61">
        <v>15.055268</v>
      </c>
      <c r="AR61">
        <v>47.53134</v>
      </c>
      <c r="AS61">
        <v>31.235544000000001</v>
      </c>
      <c r="AT61">
        <v>10.882053000000001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60.779999999999987</v>
      </c>
      <c r="BA61">
        <f t="shared" si="1"/>
        <v>1747.6266779999996</v>
      </c>
      <c r="BD61">
        <v>15.53</v>
      </c>
      <c r="BE61">
        <v>7.39</v>
      </c>
      <c r="BF61">
        <v>1.61</v>
      </c>
      <c r="BG61">
        <v>3.95</v>
      </c>
      <c r="BH61">
        <v>5.51</v>
      </c>
      <c r="BI61">
        <v>6.94</v>
      </c>
      <c r="BJ61">
        <v>3.01</v>
      </c>
      <c r="BK61">
        <v>3.1</v>
      </c>
      <c r="BL61">
        <v>0.91</v>
      </c>
      <c r="BM61">
        <v>0</v>
      </c>
      <c r="BN61">
        <v>0.49</v>
      </c>
      <c r="BO61">
        <v>6.57</v>
      </c>
      <c r="BP61">
        <v>0</v>
      </c>
      <c r="BQ61">
        <v>4.28</v>
      </c>
      <c r="BR61">
        <v>1.05</v>
      </c>
      <c r="BS61">
        <v>0.44</v>
      </c>
      <c r="BT61">
        <v>0</v>
      </c>
      <c r="BU61">
        <v>0</v>
      </c>
      <c r="BV61">
        <v>0</v>
      </c>
      <c r="BW61">
        <f t="shared" si="2"/>
        <v>60.779999999999987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346.34331100000003</v>
      </c>
      <c r="M62">
        <v>46.975935999999997</v>
      </c>
      <c r="N62">
        <v>67.729838000000001</v>
      </c>
      <c r="O62">
        <v>119.64649199999999</v>
      </c>
      <c r="P62">
        <v>97.508036000000004</v>
      </c>
      <c r="Q62">
        <v>10.983556999999999</v>
      </c>
      <c r="R62">
        <v>22.048351</v>
      </c>
      <c r="S62">
        <v>0</v>
      </c>
      <c r="T62">
        <v>0</v>
      </c>
      <c r="U62">
        <v>213.873615</v>
      </c>
      <c r="V62">
        <v>0</v>
      </c>
      <c r="W62">
        <v>5.8243499999999999</v>
      </c>
      <c r="X62">
        <v>24.235875</v>
      </c>
      <c r="Y62">
        <v>0</v>
      </c>
      <c r="Z62">
        <v>0</v>
      </c>
      <c r="AA62">
        <v>41.27355</v>
      </c>
      <c r="AB62">
        <v>38.226041000000002</v>
      </c>
      <c r="AC62">
        <v>28.118266999999999</v>
      </c>
      <c r="AD62">
        <v>35.402470000000001</v>
      </c>
      <c r="AE62">
        <v>47.829867999999998</v>
      </c>
      <c r="AF62">
        <v>27.664694999999998</v>
      </c>
      <c r="AG62">
        <v>34.305228</v>
      </c>
      <c r="AH62">
        <v>147.96993399999999</v>
      </c>
      <c r="AI62">
        <v>40.643707999999997</v>
      </c>
      <c r="AJ62">
        <v>0</v>
      </c>
      <c r="AK62">
        <v>48.864747999999999</v>
      </c>
      <c r="AL62">
        <v>80.944919999999996</v>
      </c>
      <c r="AM62">
        <v>15.476129999999999</v>
      </c>
      <c r="AN62">
        <v>0.88839699999999999</v>
      </c>
      <c r="AO62">
        <v>27.591165</v>
      </c>
      <c r="AP62">
        <v>11.773991000000001</v>
      </c>
      <c r="AQ62">
        <v>15.055268</v>
      </c>
      <c r="AR62">
        <v>47.53134</v>
      </c>
      <c r="AS62">
        <v>31.235544000000001</v>
      </c>
      <c r="AT62">
        <v>10.882053000000001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60.679999999999993</v>
      </c>
      <c r="BA62">
        <f t="shared" si="1"/>
        <v>1747.5266779999997</v>
      </c>
      <c r="BD62">
        <v>15.53</v>
      </c>
      <c r="BE62">
        <v>7.39</v>
      </c>
      <c r="BF62">
        <v>1.61</v>
      </c>
      <c r="BG62">
        <v>3.95</v>
      </c>
      <c r="BH62">
        <v>5.51</v>
      </c>
      <c r="BI62">
        <v>6.94</v>
      </c>
      <c r="BJ62">
        <v>3.01</v>
      </c>
      <c r="BK62">
        <v>3.03</v>
      </c>
      <c r="BL62">
        <v>0.88</v>
      </c>
      <c r="BM62">
        <v>0</v>
      </c>
      <c r="BN62">
        <v>0.49</v>
      </c>
      <c r="BO62">
        <v>6.57</v>
      </c>
      <c r="BP62">
        <v>0</v>
      </c>
      <c r="BQ62">
        <v>4.28</v>
      </c>
      <c r="BR62">
        <v>1.05</v>
      </c>
      <c r="BS62">
        <v>0.44</v>
      </c>
      <c r="BT62">
        <v>0</v>
      </c>
      <c r="BU62">
        <v>0</v>
      </c>
      <c r="BV62">
        <v>0</v>
      </c>
      <c r="BW62">
        <f t="shared" si="2"/>
        <v>60.679999999999993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347.55765700000001</v>
      </c>
      <c r="M63">
        <v>46.869078000000002</v>
      </c>
      <c r="N63">
        <v>61.829343999999999</v>
      </c>
      <c r="O63">
        <v>119.64649199999999</v>
      </c>
      <c r="P63">
        <v>78.687258999999997</v>
      </c>
      <c r="Q63">
        <v>11.612894000000001</v>
      </c>
      <c r="R63">
        <v>22.557731</v>
      </c>
      <c r="S63">
        <v>4.0083520000000004</v>
      </c>
      <c r="T63">
        <v>0</v>
      </c>
      <c r="U63">
        <v>213.873615</v>
      </c>
      <c r="V63">
        <v>0</v>
      </c>
      <c r="W63">
        <v>5.8243499999999999</v>
      </c>
      <c r="X63">
        <v>24.235875</v>
      </c>
      <c r="Y63">
        <v>0</v>
      </c>
      <c r="Z63">
        <v>0</v>
      </c>
      <c r="AA63">
        <v>41.27355</v>
      </c>
      <c r="AB63">
        <v>38.226041000000002</v>
      </c>
      <c r="AC63">
        <v>28.118266999999999</v>
      </c>
      <c r="AD63">
        <v>35.402470000000001</v>
      </c>
      <c r="AE63">
        <v>47.829867999999998</v>
      </c>
      <c r="AF63">
        <v>27.664694999999998</v>
      </c>
      <c r="AG63">
        <v>34.511885999999997</v>
      </c>
      <c r="AH63">
        <v>147.96993399999999</v>
      </c>
      <c r="AI63">
        <v>40.643707999999997</v>
      </c>
      <c r="AJ63">
        <v>0</v>
      </c>
      <c r="AK63">
        <v>48.864747999999999</v>
      </c>
      <c r="AL63">
        <v>80.944919999999996</v>
      </c>
      <c r="AM63">
        <v>15.476129999999999</v>
      </c>
      <c r="AN63">
        <v>0.85138100000000005</v>
      </c>
      <c r="AO63">
        <v>27.591165</v>
      </c>
      <c r="AP63">
        <v>11.154308</v>
      </c>
      <c r="AQ63">
        <v>15.055268</v>
      </c>
      <c r="AR63">
        <v>47.53134</v>
      </c>
      <c r="AS63">
        <v>31.235544000000001</v>
      </c>
      <c r="AT63">
        <v>10.882053000000001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60.679999999999993</v>
      </c>
      <c r="BA63">
        <f t="shared" si="1"/>
        <v>1728.6099229999998</v>
      </c>
      <c r="BD63">
        <v>15.53</v>
      </c>
      <c r="BE63">
        <v>7.39</v>
      </c>
      <c r="BF63">
        <v>1.61</v>
      </c>
      <c r="BG63">
        <v>3.95</v>
      </c>
      <c r="BH63">
        <v>5.51</v>
      </c>
      <c r="BI63">
        <v>6.94</v>
      </c>
      <c r="BJ63">
        <v>3.01</v>
      </c>
      <c r="BK63">
        <v>3.03</v>
      </c>
      <c r="BL63">
        <v>0.88</v>
      </c>
      <c r="BM63">
        <v>0</v>
      </c>
      <c r="BN63">
        <v>0.49</v>
      </c>
      <c r="BO63">
        <v>6.57</v>
      </c>
      <c r="BP63">
        <v>0</v>
      </c>
      <c r="BQ63">
        <v>4.28</v>
      </c>
      <c r="BR63">
        <v>1.05</v>
      </c>
      <c r="BS63">
        <v>0.44</v>
      </c>
      <c r="BT63">
        <v>0</v>
      </c>
      <c r="BU63">
        <v>0</v>
      </c>
      <c r="BV63">
        <v>0</v>
      </c>
      <c r="BW63">
        <f t="shared" si="2"/>
        <v>60.679999999999993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347.55765700000001</v>
      </c>
      <c r="M64">
        <v>46.869078000000002</v>
      </c>
      <c r="N64">
        <v>77.404837999999998</v>
      </c>
      <c r="O64">
        <v>119.64649199999999</v>
      </c>
      <c r="P64">
        <v>96.740808999999999</v>
      </c>
      <c r="Q64">
        <v>11.612894000000001</v>
      </c>
      <c r="R64">
        <v>22.557731</v>
      </c>
      <c r="S64">
        <v>4.0083520000000004</v>
      </c>
      <c r="T64">
        <v>0</v>
      </c>
      <c r="U64">
        <v>227.88160999999999</v>
      </c>
      <c r="V64">
        <v>0</v>
      </c>
      <c r="W64">
        <v>5.8243499999999999</v>
      </c>
      <c r="X64">
        <v>24.235875</v>
      </c>
      <c r="Y64">
        <v>0</v>
      </c>
      <c r="Z64">
        <v>0</v>
      </c>
      <c r="AA64">
        <v>41.27355</v>
      </c>
      <c r="AB64">
        <v>38.226041000000002</v>
      </c>
      <c r="AC64">
        <v>28.118266999999999</v>
      </c>
      <c r="AD64">
        <v>35.402470000000001</v>
      </c>
      <c r="AE64">
        <v>47.829867999999998</v>
      </c>
      <c r="AF64">
        <v>27.664694999999998</v>
      </c>
      <c r="AG64">
        <v>34.511885999999997</v>
      </c>
      <c r="AH64">
        <v>147.96993399999999</v>
      </c>
      <c r="AI64">
        <v>40.643707999999997</v>
      </c>
      <c r="AJ64">
        <v>0</v>
      </c>
      <c r="AK64">
        <v>48.864747999999999</v>
      </c>
      <c r="AL64">
        <v>80.944919999999996</v>
      </c>
      <c r="AM64">
        <v>15.476129999999999</v>
      </c>
      <c r="AN64">
        <v>0.85138100000000005</v>
      </c>
      <c r="AO64">
        <v>27.591165</v>
      </c>
      <c r="AP64">
        <v>11.154308</v>
      </c>
      <c r="AQ64">
        <v>15.055268</v>
      </c>
      <c r="AR64">
        <v>47.53134</v>
      </c>
      <c r="AS64">
        <v>31.235544000000001</v>
      </c>
      <c r="AT64">
        <v>10.882053000000001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60.679999999999993</v>
      </c>
      <c r="BA64">
        <f t="shared" si="1"/>
        <v>1776.2469619999997</v>
      </c>
      <c r="BD64">
        <v>15.53</v>
      </c>
      <c r="BE64">
        <v>7.39</v>
      </c>
      <c r="BF64">
        <v>1.61</v>
      </c>
      <c r="BG64">
        <v>3.95</v>
      </c>
      <c r="BH64">
        <v>5.51</v>
      </c>
      <c r="BI64">
        <v>6.94</v>
      </c>
      <c r="BJ64">
        <v>3.01</v>
      </c>
      <c r="BK64">
        <v>3.03</v>
      </c>
      <c r="BL64">
        <v>0.88</v>
      </c>
      <c r="BM64">
        <v>0</v>
      </c>
      <c r="BN64">
        <v>0.49</v>
      </c>
      <c r="BO64">
        <v>6.57</v>
      </c>
      <c r="BP64">
        <v>0</v>
      </c>
      <c r="BQ64">
        <v>4.28</v>
      </c>
      <c r="BR64">
        <v>1.05</v>
      </c>
      <c r="BS64">
        <v>0.44</v>
      </c>
      <c r="BT64">
        <v>0</v>
      </c>
      <c r="BU64">
        <v>0</v>
      </c>
      <c r="BV64">
        <v>0</v>
      </c>
      <c r="BW64">
        <f t="shared" si="2"/>
        <v>60.679999999999993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347.55765700000001</v>
      </c>
      <c r="M65">
        <v>46.869078000000002</v>
      </c>
      <c r="N65">
        <v>72.85275</v>
      </c>
      <c r="O65">
        <v>119.64649199999999</v>
      </c>
      <c r="P65">
        <v>96.740808999999999</v>
      </c>
      <c r="Q65">
        <v>11.612894000000001</v>
      </c>
      <c r="R65">
        <v>22.557731</v>
      </c>
      <c r="S65">
        <v>8.016705</v>
      </c>
      <c r="T65">
        <v>0</v>
      </c>
      <c r="U65">
        <v>238.78674000000001</v>
      </c>
      <c r="V65">
        <v>0</v>
      </c>
      <c r="W65">
        <v>5.9211</v>
      </c>
      <c r="X65">
        <v>24.419699999999999</v>
      </c>
      <c r="Y65">
        <v>0</v>
      </c>
      <c r="Z65">
        <v>0</v>
      </c>
      <c r="AA65">
        <v>41.27355</v>
      </c>
      <c r="AB65">
        <v>38.226041000000002</v>
      </c>
      <c r="AC65">
        <v>28.118266999999999</v>
      </c>
      <c r="AD65">
        <v>35.402470000000001</v>
      </c>
      <c r="AE65">
        <v>47.829867999999998</v>
      </c>
      <c r="AF65">
        <v>27.664694999999998</v>
      </c>
      <c r="AG65">
        <v>34.511885999999997</v>
      </c>
      <c r="AH65">
        <v>147.96993399999999</v>
      </c>
      <c r="AI65">
        <v>40.643707999999997</v>
      </c>
      <c r="AJ65">
        <v>0</v>
      </c>
      <c r="AK65">
        <v>48.864747999999999</v>
      </c>
      <c r="AL65">
        <v>77.572215</v>
      </c>
      <c r="AM65">
        <v>15.476129999999999</v>
      </c>
      <c r="AN65">
        <v>0.85138100000000005</v>
      </c>
      <c r="AO65">
        <v>27.591165</v>
      </c>
      <c r="AP65">
        <v>8.0558890000000005</v>
      </c>
      <c r="AQ65">
        <v>15.055268</v>
      </c>
      <c r="AR65">
        <v>47.53134</v>
      </c>
      <c r="AS65">
        <v>31.235544000000001</v>
      </c>
      <c r="AT65">
        <v>10.882053000000001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60.679999999999993</v>
      </c>
      <c r="BA65">
        <f t="shared" si="1"/>
        <v>1780.4178079999999</v>
      </c>
      <c r="BD65">
        <v>15.53</v>
      </c>
      <c r="BE65">
        <v>7.39</v>
      </c>
      <c r="BF65">
        <v>1.61</v>
      </c>
      <c r="BG65">
        <v>3.95</v>
      </c>
      <c r="BH65">
        <v>5.51</v>
      </c>
      <c r="BI65">
        <v>6.94</v>
      </c>
      <c r="BJ65">
        <v>3.01</v>
      </c>
      <c r="BK65">
        <v>3.03</v>
      </c>
      <c r="BL65">
        <v>0.88</v>
      </c>
      <c r="BM65">
        <v>0</v>
      </c>
      <c r="BN65">
        <v>0.49</v>
      </c>
      <c r="BO65">
        <v>6.57</v>
      </c>
      <c r="BP65">
        <v>0</v>
      </c>
      <c r="BQ65">
        <v>4.28</v>
      </c>
      <c r="BR65">
        <v>1.05</v>
      </c>
      <c r="BS65">
        <v>0.44</v>
      </c>
      <c r="BT65">
        <v>0</v>
      </c>
      <c r="BU65">
        <v>0</v>
      </c>
      <c r="BV65">
        <v>0</v>
      </c>
      <c r="BW65">
        <f t="shared" si="2"/>
        <v>60.679999999999993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347.55765700000001</v>
      </c>
      <c r="M66">
        <v>48.379441999999997</v>
      </c>
      <c r="N66">
        <v>77.874075000000005</v>
      </c>
      <c r="O66">
        <v>119.64649199999999</v>
      </c>
      <c r="P66">
        <v>96.740808999999999</v>
      </c>
      <c r="Q66">
        <v>11.612894000000001</v>
      </c>
      <c r="R66">
        <v>22.557731</v>
      </c>
      <c r="S66">
        <v>8.016705</v>
      </c>
      <c r="T66">
        <v>0</v>
      </c>
      <c r="U66">
        <v>238.78674000000001</v>
      </c>
      <c r="V66">
        <v>0</v>
      </c>
      <c r="W66">
        <v>5.9211</v>
      </c>
      <c r="X66">
        <v>24.419699999999999</v>
      </c>
      <c r="Y66">
        <v>0</v>
      </c>
      <c r="Z66">
        <v>0</v>
      </c>
      <c r="AA66">
        <v>41.27355</v>
      </c>
      <c r="AB66">
        <v>38.226041000000002</v>
      </c>
      <c r="AC66">
        <v>28.118266999999999</v>
      </c>
      <c r="AD66">
        <v>35.402470000000001</v>
      </c>
      <c r="AE66">
        <v>47.829867999999998</v>
      </c>
      <c r="AF66">
        <v>27.664694999999998</v>
      </c>
      <c r="AG66">
        <v>34.511885999999997</v>
      </c>
      <c r="AH66">
        <v>147.96993399999999</v>
      </c>
      <c r="AI66">
        <v>40.643707999999997</v>
      </c>
      <c r="AJ66">
        <v>0</v>
      </c>
      <c r="AK66">
        <v>48.864747999999999</v>
      </c>
      <c r="AL66">
        <v>77.572215</v>
      </c>
      <c r="AM66">
        <v>15.476129999999999</v>
      </c>
      <c r="AN66">
        <v>0.85138100000000005</v>
      </c>
      <c r="AO66">
        <v>27.591165</v>
      </c>
      <c r="AP66">
        <v>8.0558890000000005</v>
      </c>
      <c r="AQ66">
        <v>15.055268</v>
      </c>
      <c r="AR66">
        <v>47.53134</v>
      </c>
      <c r="AS66">
        <v>31.235544000000001</v>
      </c>
      <c r="AT66">
        <v>10.882053000000001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60.679999999999993</v>
      </c>
      <c r="BA66">
        <f t="shared" si="1"/>
        <v>1786.9494970000001</v>
      </c>
      <c r="BD66">
        <v>15.53</v>
      </c>
      <c r="BE66">
        <v>7.39</v>
      </c>
      <c r="BF66">
        <v>1.61</v>
      </c>
      <c r="BG66">
        <v>3.95</v>
      </c>
      <c r="BH66">
        <v>5.51</v>
      </c>
      <c r="BI66">
        <v>6.94</v>
      </c>
      <c r="BJ66">
        <v>3.01</v>
      </c>
      <c r="BK66">
        <v>3.03</v>
      </c>
      <c r="BL66">
        <v>0.88</v>
      </c>
      <c r="BM66">
        <v>0</v>
      </c>
      <c r="BN66">
        <v>0.49</v>
      </c>
      <c r="BO66">
        <v>6.57</v>
      </c>
      <c r="BP66">
        <v>0</v>
      </c>
      <c r="BQ66">
        <v>4.28</v>
      </c>
      <c r="BR66">
        <v>1.05</v>
      </c>
      <c r="BS66">
        <v>0.44</v>
      </c>
      <c r="BT66">
        <v>0</v>
      </c>
      <c r="BU66">
        <v>0</v>
      </c>
      <c r="BV66">
        <v>0</v>
      </c>
      <c r="BW66">
        <f t="shared" si="2"/>
        <v>60.679999999999993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347.55765700000001</v>
      </c>
      <c r="M67">
        <v>59.017499999999998</v>
      </c>
      <c r="N67">
        <v>79.511762000000004</v>
      </c>
      <c r="O67">
        <v>119.64649199999999</v>
      </c>
      <c r="P67">
        <v>97.508036000000004</v>
      </c>
      <c r="Q67">
        <v>10.429861000000001</v>
      </c>
      <c r="R67">
        <v>22.557731</v>
      </c>
      <c r="S67">
        <v>12.025058</v>
      </c>
      <c r="T67">
        <v>0</v>
      </c>
      <c r="U67">
        <v>238.78674000000001</v>
      </c>
      <c r="V67">
        <v>0</v>
      </c>
      <c r="W67">
        <v>12.896775</v>
      </c>
      <c r="X67">
        <v>36.378</v>
      </c>
      <c r="Y67">
        <v>0</v>
      </c>
      <c r="Z67">
        <v>0</v>
      </c>
      <c r="AA67">
        <v>41.27355</v>
      </c>
      <c r="AB67">
        <v>38.226041000000002</v>
      </c>
      <c r="AC67">
        <v>28.118266999999999</v>
      </c>
      <c r="AD67">
        <v>35.402470000000001</v>
      </c>
      <c r="AE67">
        <v>47.829867999999998</v>
      </c>
      <c r="AF67">
        <v>17.171189999999999</v>
      </c>
      <c r="AG67">
        <v>34.718544000000001</v>
      </c>
      <c r="AH67">
        <v>147.96993399999999</v>
      </c>
      <c r="AI67">
        <v>29.559059999999999</v>
      </c>
      <c r="AJ67">
        <v>0</v>
      </c>
      <c r="AK67">
        <v>48.864747999999999</v>
      </c>
      <c r="AL67">
        <v>76.785250000000005</v>
      </c>
      <c r="AM67">
        <v>15.476129999999999</v>
      </c>
      <c r="AN67">
        <v>0.85138100000000005</v>
      </c>
      <c r="AO67">
        <v>27.591165</v>
      </c>
      <c r="AP67">
        <v>8.0558890000000005</v>
      </c>
      <c r="AQ67">
        <v>15.055268</v>
      </c>
      <c r="AR67">
        <v>47.53134</v>
      </c>
      <c r="AS67">
        <v>30.975248000000001</v>
      </c>
      <c r="AT67">
        <v>10.882053000000001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60.679999999999993</v>
      </c>
      <c r="BA67">
        <f t="shared" si="1"/>
        <v>1799.3330079999998</v>
      </c>
      <c r="BD67">
        <v>15.53</v>
      </c>
      <c r="BE67">
        <v>7.39</v>
      </c>
      <c r="BF67">
        <v>1.61</v>
      </c>
      <c r="BG67">
        <v>3.95</v>
      </c>
      <c r="BH67">
        <v>5.51</v>
      </c>
      <c r="BI67">
        <v>6.94</v>
      </c>
      <c r="BJ67">
        <v>3.01</v>
      </c>
      <c r="BK67">
        <v>3.03</v>
      </c>
      <c r="BL67">
        <v>0.88</v>
      </c>
      <c r="BM67">
        <v>0</v>
      </c>
      <c r="BN67">
        <v>0.49</v>
      </c>
      <c r="BO67">
        <v>6.57</v>
      </c>
      <c r="BP67">
        <v>0</v>
      </c>
      <c r="BQ67">
        <v>4.28</v>
      </c>
      <c r="BR67">
        <v>1.05</v>
      </c>
      <c r="BS67">
        <v>0.44</v>
      </c>
      <c r="BT67">
        <v>0</v>
      </c>
      <c r="BU67">
        <v>0</v>
      </c>
      <c r="BV67">
        <v>0</v>
      </c>
      <c r="BW67">
        <f t="shared" si="2"/>
        <v>60.679999999999993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347.55765700000001</v>
      </c>
      <c r="M68">
        <v>60.952500000000001</v>
      </c>
      <c r="N68">
        <v>79.511762000000004</v>
      </c>
      <c r="O68">
        <v>119.64649199999999</v>
      </c>
      <c r="P68">
        <v>97.508036000000004</v>
      </c>
      <c r="Q68">
        <v>10.429861000000001</v>
      </c>
      <c r="R68">
        <v>22.557731</v>
      </c>
      <c r="S68">
        <v>12.025058</v>
      </c>
      <c r="T68">
        <v>0</v>
      </c>
      <c r="U68">
        <v>238.78674000000001</v>
      </c>
      <c r="V68">
        <v>0</v>
      </c>
      <c r="W68">
        <v>12.896775</v>
      </c>
      <c r="X68">
        <v>36.378</v>
      </c>
      <c r="Y68">
        <v>0</v>
      </c>
      <c r="Z68">
        <v>0</v>
      </c>
      <c r="AA68">
        <v>41.27355</v>
      </c>
      <c r="AB68">
        <v>38.226041000000002</v>
      </c>
      <c r="AC68">
        <v>28.118266999999999</v>
      </c>
      <c r="AD68">
        <v>35.402470000000001</v>
      </c>
      <c r="AE68">
        <v>47.829867999999998</v>
      </c>
      <c r="AF68">
        <v>8.5855949999999996</v>
      </c>
      <c r="AG68">
        <v>34.718544000000001</v>
      </c>
      <c r="AH68">
        <v>147.96993399999999</v>
      </c>
      <c r="AI68">
        <v>29.559059999999999</v>
      </c>
      <c r="AJ68">
        <v>0</v>
      </c>
      <c r="AK68">
        <v>48.864747999999999</v>
      </c>
      <c r="AL68">
        <v>76.785250000000005</v>
      </c>
      <c r="AM68">
        <v>15.476129999999999</v>
      </c>
      <c r="AN68">
        <v>0.85138100000000005</v>
      </c>
      <c r="AO68">
        <v>27.591165</v>
      </c>
      <c r="AP68">
        <v>8.0558890000000005</v>
      </c>
      <c r="AQ68">
        <v>15.055268</v>
      </c>
      <c r="AR68">
        <v>47.53134</v>
      </c>
      <c r="AS68">
        <v>30.975248000000001</v>
      </c>
      <c r="AT68">
        <v>10.882053000000001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60.679999999999993</v>
      </c>
      <c r="BA68">
        <f t="shared" ref="BA68:BA99" si="4">SUM(B68:AZ68)</f>
        <v>1792.6824130000002</v>
      </c>
      <c r="BD68">
        <v>15.53</v>
      </c>
      <c r="BE68">
        <v>7.39</v>
      </c>
      <c r="BF68">
        <v>1.61</v>
      </c>
      <c r="BG68">
        <v>3.95</v>
      </c>
      <c r="BH68">
        <v>5.51</v>
      </c>
      <c r="BI68">
        <v>6.94</v>
      </c>
      <c r="BJ68">
        <v>3.01</v>
      </c>
      <c r="BK68">
        <v>3.03</v>
      </c>
      <c r="BL68">
        <v>0.88</v>
      </c>
      <c r="BM68">
        <v>0</v>
      </c>
      <c r="BN68">
        <v>0.49</v>
      </c>
      <c r="BO68">
        <v>6.57</v>
      </c>
      <c r="BP68">
        <v>0</v>
      </c>
      <c r="BQ68">
        <v>4.28</v>
      </c>
      <c r="BR68">
        <v>1.05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60.679999999999993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346.34331100000003</v>
      </c>
      <c r="M69">
        <v>39.372253999999998</v>
      </c>
      <c r="N69">
        <v>53.782451999999999</v>
      </c>
      <c r="O69">
        <v>119.64649199999999</v>
      </c>
      <c r="P69">
        <v>97.508036000000004</v>
      </c>
      <c r="Q69">
        <v>9.4720019999999998</v>
      </c>
      <c r="R69">
        <v>22.053417</v>
      </c>
      <c r="S69">
        <v>13.924607</v>
      </c>
      <c r="T69">
        <v>0</v>
      </c>
      <c r="U69">
        <v>238.78674000000001</v>
      </c>
      <c r="V69">
        <v>0</v>
      </c>
      <c r="W69">
        <v>12.896775</v>
      </c>
      <c r="X69">
        <v>36.378</v>
      </c>
      <c r="Y69">
        <v>0</v>
      </c>
      <c r="Z69">
        <v>0</v>
      </c>
      <c r="AA69">
        <v>41.27355</v>
      </c>
      <c r="AB69">
        <v>38.226041000000002</v>
      </c>
      <c r="AC69">
        <v>28.118266999999999</v>
      </c>
      <c r="AD69">
        <v>35.402470000000001</v>
      </c>
      <c r="AE69">
        <v>47.829867999999998</v>
      </c>
      <c r="AF69">
        <v>8.5855949999999996</v>
      </c>
      <c r="AG69">
        <v>34.718544000000001</v>
      </c>
      <c r="AH69">
        <v>147.96993399999999</v>
      </c>
      <c r="AI69">
        <v>34.485570000000003</v>
      </c>
      <c r="AJ69">
        <v>0</v>
      </c>
      <c r="AK69">
        <v>48.864747999999999</v>
      </c>
      <c r="AL69">
        <v>76.785250000000005</v>
      </c>
      <c r="AM69">
        <v>15.476129999999999</v>
      </c>
      <c r="AN69">
        <v>0.85138100000000005</v>
      </c>
      <c r="AO69">
        <v>27.591165</v>
      </c>
      <c r="AP69">
        <v>11.154308</v>
      </c>
      <c r="AQ69">
        <v>45.165801999999999</v>
      </c>
      <c r="AR69">
        <v>47.53134</v>
      </c>
      <c r="AS69">
        <v>30.975248000000001</v>
      </c>
      <c r="AT69">
        <v>10.882053000000001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60.529999999999994</v>
      </c>
      <c r="BA69">
        <f t="shared" si="4"/>
        <v>1782.5813499999999</v>
      </c>
      <c r="BD69">
        <v>15.53</v>
      </c>
      <c r="BE69">
        <v>7.39</v>
      </c>
      <c r="BF69">
        <v>1.61</v>
      </c>
      <c r="BG69">
        <v>3.95</v>
      </c>
      <c r="BH69">
        <v>5.51</v>
      </c>
      <c r="BI69">
        <v>6.94</v>
      </c>
      <c r="BJ69">
        <v>3.01</v>
      </c>
      <c r="BK69">
        <v>3.03</v>
      </c>
      <c r="BL69">
        <v>0.88</v>
      </c>
      <c r="BM69">
        <v>0</v>
      </c>
      <c r="BN69">
        <v>0.49</v>
      </c>
      <c r="BO69">
        <v>6.42</v>
      </c>
      <c r="BP69">
        <v>0</v>
      </c>
      <c r="BQ69">
        <v>4.28</v>
      </c>
      <c r="BR69">
        <v>1.05</v>
      </c>
      <c r="BS69">
        <v>0.44</v>
      </c>
      <c r="BT69">
        <v>0</v>
      </c>
      <c r="BU69">
        <v>0</v>
      </c>
      <c r="BV69">
        <v>0</v>
      </c>
      <c r="BW69">
        <f t="shared" si="5"/>
        <v>60.529999999999994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346.34331100000003</v>
      </c>
      <c r="M70">
        <v>39.372253999999998</v>
      </c>
      <c r="N70">
        <v>53.782451999999999</v>
      </c>
      <c r="O70">
        <v>119.64649199999999</v>
      </c>
      <c r="P70">
        <v>97.508036000000004</v>
      </c>
      <c r="Q70">
        <v>9.4720019999999998</v>
      </c>
      <c r="R70">
        <v>22.053417</v>
      </c>
      <c r="S70">
        <v>13.924607</v>
      </c>
      <c r="T70">
        <v>0</v>
      </c>
      <c r="U70">
        <v>244.76589000000001</v>
      </c>
      <c r="V70">
        <v>0</v>
      </c>
      <c r="W70">
        <v>12.896775</v>
      </c>
      <c r="X70">
        <v>36.378</v>
      </c>
      <c r="Y70">
        <v>0</v>
      </c>
      <c r="Z70">
        <v>0</v>
      </c>
      <c r="AA70">
        <v>41.27355</v>
      </c>
      <c r="AB70">
        <v>38.226041000000002</v>
      </c>
      <c r="AC70">
        <v>28.118266999999999</v>
      </c>
      <c r="AD70">
        <v>35.402470000000001</v>
      </c>
      <c r="AE70">
        <v>47.829867999999998</v>
      </c>
      <c r="AF70">
        <v>8.5855949999999996</v>
      </c>
      <c r="AG70">
        <v>34.718544000000001</v>
      </c>
      <c r="AH70">
        <v>147.96993399999999</v>
      </c>
      <c r="AI70">
        <v>34.485570000000003</v>
      </c>
      <c r="AJ70">
        <v>0</v>
      </c>
      <c r="AK70">
        <v>48.864747999999999</v>
      </c>
      <c r="AL70">
        <v>76.785250000000005</v>
      </c>
      <c r="AM70">
        <v>15.476129999999999</v>
      </c>
      <c r="AN70">
        <v>0.85138100000000005</v>
      </c>
      <c r="AO70">
        <v>27.591165</v>
      </c>
      <c r="AP70">
        <v>11.154308</v>
      </c>
      <c r="AQ70">
        <v>45.165801999999999</v>
      </c>
      <c r="AR70">
        <v>47.53134</v>
      </c>
      <c r="AS70">
        <v>30.975248000000001</v>
      </c>
      <c r="AT70">
        <v>10.882053000000001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60.529999999999994</v>
      </c>
      <c r="BA70">
        <f t="shared" si="4"/>
        <v>1788.5604999999998</v>
      </c>
      <c r="BD70">
        <v>15.53</v>
      </c>
      <c r="BE70">
        <v>7.39</v>
      </c>
      <c r="BF70">
        <v>1.61</v>
      </c>
      <c r="BG70">
        <v>3.95</v>
      </c>
      <c r="BH70">
        <v>5.51</v>
      </c>
      <c r="BI70">
        <v>6.94</v>
      </c>
      <c r="BJ70">
        <v>3.01</v>
      </c>
      <c r="BK70">
        <v>3.03</v>
      </c>
      <c r="BL70">
        <v>0.88</v>
      </c>
      <c r="BM70">
        <v>0</v>
      </c>
      <c r="BN70">
        <v>0.49</v>
      </c>
      <c r="BO70">
        <v>6.42</v>
      </c>
      <c r="BP70">
        <v>0</v>
      </c>
      <c r="BQ70">
        <v>4.28</v>
      </c>
      <c r="BR70">
        <v>1.05</v>
      </c>
      <c r="BS70">
        <v>0.44</v>
      </c>
      <c r="BT70">
        <v>0</v>
      </c>
      <c r="BU70">
        <v>0</v>
      </c>
      <c r="BV70">
        <v>0</v>
      </c>
      <c r="BW70">
        <f t="shared" si="5"/>
        <v>60.529999999999994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346.68856</v>
      </c>
      <c r="M71">
        <v>53.212499999999999</v>
      </c>
      <c r="N71">
        <v>96.817724999999996</v>
      </c>
      <c r="O71">
        <v>119.64649199999999</v>
      </c>
      <c r="P71">
        <v>97.508036000000004</v>
      </c>
      <c r="Q71">
        <v>10.993774</v>
      </c>
      <c r="R71">
        <v>22.060283999999999</v>
      </c>
      <c r="S71">
        <v>13.726962</v>
      </c>
      <c r="T71">
        <v>0</v>
      </c>
      <c r="U71">
        <v>248.022302</v>
      </c>
      <c r="V71">
        <v>0</v>
      </c>
      <c r="W71">
        <v>13.0032</v>
      </c>
      <c r="X71">
        <v>52.672514</v>
      </c>
      <c r="Y71">
        <v>0</v>
      </c>
      <c r="Z71">
        <v>0</v>
      </c>
      <c r="AA71">
        <v>41.27355</v>
      </c>
      <c r="AB71">
        <v>38.226041000000002</v>
      </c>
      <c r="AC71">
        <v>28.118266999999999</v>
      </c>
      <c r="AD71">
        <v>35.402470000000001</v>
      </c>
      <c r="AE71">
        <v>47.829867999999998</v>
      </c>
      <c r="AF71">
        <v>8.5855949999999996</v>
      </c>
      <c r="AG71">
        <v>34.925201999999999</v>
      </c>
      <c r="AH71">
        <v>147.96993399999999</v>
      </c>
      <c r="AI71">
        <v>56.654865000000001</v>
      </c>
      <c r="AJ71">
        <v>0</v>
      </c>
      <c r="AK71">
        <v>48.864747999999999</v>
      </c>
      <c r="AL71">
        <v>76.785250000000005</v>
      </c>
      <c r="AM71">
        <v>15.476129999999999</v>
      </c>
      <c r="AN71">
        <v>0.85138100000000005</v>
      </c>
      <c r="AO71">
        <v>27.591165</v>
      </c>
      <c r="AP71">
        <v>11.650054000000001</v>
      </c>
      <c r="AQ71">
        <v>45.165801999999999</v>
      </c>
      <c r="AR71">
        <v>47.53134</v>
      </c>
      <c r="AS71">
        <v>30.975248000000001</v>
      </c>
      <c r="AT71">
        <v>10.882053000000001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60.62</v>
      </c>
      <c r="BA71">
        <f t="shared" si="4"/>
        <v>1889.7313119999997</v>
      </c>
      <c r="BD71">
        <v>15.53</v>
      </c>
      <c r="BE71">
        <v>7.39</v>
      </c>
      <c r="BF71">
        <v>1.7</v>
      </c>
      <c r="BG71">
        <v>3.95</v>
      </c>
      <c r="BH71">
        <v>5.51</v>
      </c>
      <c r="BI71">
        <v>6.94</v>
      </c>
      <c r="BJ71">
        <v>3.01</v>
      </c>
      <c r="BK71">
        <v>3.03</v>
      </c>
      <c r="BL71">
        <v>0.88</v>
      </c>
      <c r="BM71">
        <v>0</v>
      </c>
      <c r="BN71">
        <v>0.49</v>
      </c>
      <c r="BO71">
        <v>6.42</v>
      </c>
      <c r="BP71">
        <v>0</v>
      </c>
      <c r="BQ71">
        <v>4.28</v>
      </c>
      <c r="BR71">
        <v>1.05</v>
      </c>
      <c r="BS71">
        <v>0.44</v>
      </c>
      <c r="BT71">
        <v>0</v>
      </c>
      <c r="BU71">
        <v>0</v>
      </c>
      <c r="BV71">
        <v>0</v>
      </c>
      <c r="BW71">
        <f t="shared" si="5"/>
        <v>60.62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346.68856</v>
      </c>
      <c r="M72">
        <v>53.212499999999999</v>
      </c>
      <c r="N72">
        <v>96.817724999999996</v>
      </c>
      <c r="O72">
        <v>119.64649199999999</v>
      </c>
      <c r="P72">
        <v>97.508036000000004</v>
      </c>
      <c r="Q72">
        <v>10.993774</v>
      </c>
      <c r="R72">
        <v>22.060283999999999</v>
      </c>
      <c r="S72">
        <v>13.726962</v>
      </c>
      <c r="T72">
        <v>0</v>
      </c>
      <c r="U72">
        <v>248.022302</v>
      </c>
      <c r="V72">
        <v>0</v>
      </c>
      <c r="W72">
        <v>13.0032</v>
      </c>
      <c r="X72">
        <v>52.672514</v>
      </c>
      <c r="Y72">
        <v>0</v>
      </c>
      <c r="Z72">
        <v>0</v>
      </c>
      <c r="AA72">
        <v>41.27355</v>
      </c>
      <c r="AB72">
        <v>38.226041000000002</v>
      </c>
      <c r="AC72">
        <v>28.118266999999999</v>
      </c>
      <c r="AD72">
        <v>35.402470000000001</v>
      </c>
      <c r="AE72">
        <v>47.829867999999998</v>
      </c>
      <c r="AF72">
        <v>8.5855949999999996</v>
      </c>
      <c r="AG72">
        <v>34.925201999999999</v>
      </c>
      <c r="AH72">
        <v>147.96993399999999</v>
      </c>
      <c r="AI72">
        <v>56.654865000000001</v>
      </c>
      <c r="AJ72">
        <v>0</v>
      </c>
      <c r="AK72">
        <v>48.864747999999999</v>
      </c>
      <c r="AL72">
        <v>76.785250000000005</v>
      </c>
      <c r="AM72">
        <v>15.476129999999999</v>
      </c>
      <c r="AN72">
        <v>0.85138100000000005</v>
      </c>
      <c r="AO72">
        <v>27.591165</v>
      </c>
      <c r="AP72">
        <v>11.154308</v>
      </c>
      <c r="AQ72">
        <v>53.942962000000001</v>
      </c>
      <c r="AR72">
        <v>47.53134</v>
      </c>
      <c r="AS72">
        <v>30.975248000000001</v>
      </c>
      <c r="AT72">
        <v>10.882053000000001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60.62</v>
      </c>
      <c r="BA72">
        <f t="shared" si="4"/>
        <v>1898.0127259999997</v>
      </c>
      <c r="BD72">
        <v>15.53</v>
      </c>
      <c r="BE72">
        <v>7.39</v>
      </c>
      <c r="BF72">
        <v>1.7</v>
      </c>
      <c r="BG72">
        <v>3.95</v>
      </c>
      <c r="BH72">
        <v>5.51</v>
      </c>
      <c r="BI72">
        <v>6.94</v>
      </c>
      <c r="BJ72">
        <v>3.01</v>
      </c>
      <c r="BK72">
        <v>3.03</v>
      </c>
      <c r="BL72">
        <v>0.88</v>
      </c>
      <c r="BM72">
        <v>0</v>
      </c>
      <c r="BN72">
        <v>0.49</v>
      </c>
      <c r="BO72">
        <v>6.42</v>
      </c>
      <c r="BP72">
        <v>0</v>
      </c>
      <c r="BQ72">
        <v>4.28</v>
      </c>
      <c r="BR72">
        <v>1.05</v>
      </c>
      <c r="BS72">
        <v>0.44</v>
      </c>
      <c r="BT72">
        <v>0</v>
      </c>
      <c r="BU72">
        <v>0</v>
      </c>
      <c r="BV72">
        <v>0</v>
      </c>
      <c r="BW72">
        <f t="shared" si="5"/>
        <v>60.62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346.68856</v>
      </c>
      <c r="M73">
        <v>74.872889999999998</v>
      </c>
      <c r="N73">
        <v>98.445736999999994</v>
      </c>
      <c r="O73">
        <v>119.64649199999999</v>
      </c>
      <c r="P73">
        <v>97.508036000000004</v>
      </c>
      <c r="Q73">
        <v>9.5764340000000008</v>
      </c>
      <c r="R73">
        <v>22.060283999999999</v>
      </c>
      <c r="S73">
        <v>13.726962</v>
      </c>
      <c r="T73">
        <v>0</v>
      </c>
      <c r="U73">
        <v>248.022302</v>
      </c>
      <c r="V73">
        <v>0</v>
      </c>
      <c r="W73">
        <v>13.0032</v>
      </c>
      <c r="X73">
        <v>52.672514</v>
      </c>
      <c r="Y73">
        <v>0</v>
      </c>
      <c r="Z73">
        <v>0</v>
      </c>
      <c r="AA73">
        <v>41.27355</v>
      </c>
      <c r="AB73">
        <v>38.226041000000002</v>
      </c>
      <c r="AC73">
        <v>28.118266999999999</v>
      </c>
      <c r="AD73">
        <v>35.402470000000001</v>
      </c>
      <c r="AE73">
        <v>47.829867999999998</v>
      </c>
      <c r="AF73">
        <v>8.5855949999999996</v>
      </c>
      <c r="AG73">
        <v>34.925201999999999</v>
      </c>
      <c r="AH73">
        <v>147.96993399999999</v>
      </c>
      <c r="AI73">
        <v>56.654865000000001</v>
      </c>
      <c r="AJ73">
        <v>0</v>
      </c>
      <c r="AK73">
        <v>48.864747999999999</v>
      </c>
      <c r="AL73">
        <v>69.702569999999994</v>
      </c>
      <c r="AM73">
        <v>15.476129999999999</v>
      </c>
      <c r="AN73">
        <v>0.85138100000000005</v>
      </c>
      <c r="AO73">
        <v>27.591165</v>
      </c>
      <c r="AP73">
        <v>11.154308</v>
      </c>
      <c r="AQ73">
        <v>60.221069999999997</v>
      </c>
      <c r="AR73">
        <v>47.53134</v>
      </c>
      <c r="AS73">
        <v>30.860717999999999</v>
      </c>
      <c r="AT73">
        <v>10.882053000000001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60.62</v>
      </c>
      <c r="BA73">
        <f t="shared" si="4"/>
        <v>1918.9646859999998</v>
      </c>
      <c r="BD73">
        <v>15.53</v>
      </c>
      <c r="BE73">
        <v>7.39</v>
      </c>
      <c r="BF73">
        <v>1.7</v>
      </c>
      <c r="BG73">
        <v>3.95</v>
      </c>
      <c r="BH73">
        <v>5.51</v>
      </c>
      <c r="BI73">
        <v>6.94</v>
      </c>
      <c r="BJ73">
        <v>3.01</v>
      </c>
      <c r="BK73">
        <v>3.03</v>
      </c>
      <c r="BL73">
        <v>0.88</v>
      </c>
      <c r="BM73">
        <v>0</v>
      </c>
      <c r="BN73">
        <v>0.49</v>
      </c>
      <c r="BO73">
        <v>6.42</v>
      </c>
      <c r="BP73">
        <v>0</v>
      </c>
      <c r="BQ73">
        <v>4.28</v>
      </c>
      <c r="BR73">
        <v>1.05</v>
      </c>
      <c r="BS73">
        <v>0.44</v>
      </c>
      <c r="BT73">
        <v>0</v>
      </c>
      <c r="BU73">
        <v>0</v>
      </c>
      <c r="BV73">
        <v>0</v>
      </c>
      <c r="BW73">
        <f t="shared" si="5"/>
        <v>60.62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346.68856</v>
      </c>
      <c r="M74">
        <v>74.872889999999998</v>
      </c>
      <c r="N74">
        <v>98.445736999999994</v>
      </c>
      <c r="O74">
        <v>119.64649199999999</v>
      </c>
      <c r="P74">
        <v>97.508036000000004</v>
      </c>
      <c r="Q74">
        <v>9.4956849999999999</v>
      </c>
      <c r="R74">
        <v>22.060283999999999</v>
      </c>
      <c r="S74">
        <v>13.726962</v>
      </c>
      <c r="T74">
        <v>0</v>
      </c>
      <c r="U74">
        <v>248.022302</v>
      </c>
      <c r="V74">
        <v>0</v>
      </c>
      <c r="W74">
        <v>13.0032</v>
      </c>
      <c r="X74">
        <v>52.672514</v>
      </c>
      <c r="Y74">
        <v>0</v>
      </c>
      <c r="Z74">
        <v>0</v>
      </c>
      <c r="AA74">
        <v>41.27355</v>
      </c>
      <c r="AB74">
        <v>38.226041000000002</v>
      </c>
      <c r="AC74">
        <v>28.118266999999999</v>
      </c>
      <c r="AD74">
        <v>35.402470000000001</v>
      </c>
      <c r="AE74">
        <v>47.829867999999998</v>
      </c>
      <c r="AF74">
        <v>8.5855949999999996</v>
      </c>
      <c r="AG74">
        <v>34.925201999999999</v>
      </c>
      <c r="AH74">
        <v>147.96993399999999</v>
      </c>
      <c r="AI74">
        <v>56.654865000000001</v>
      </c>
      <c r="AJ74">
        <v>0</v>
      </c>
      <c r="AK74">
        <v>48.864747999999999</v>
      </c>
      <c r="AL74">
        <v>69.702569999999994</v>
      </c>
      <c r="AM74">
        <v>15.476129999999999</v>
      </c>
      <c r="AN74">
        <v>0.85138100000000005</v>
      </c>
      <c r="AO74">
        <v>27.591165</v>
      </c>
      <c r="AP74">
        <v>11.154308</v>
      </c>
      <c r="AQ74">
        <v>60.221069999999997</v>
      </c>
      <c r="AR74">
        <v>47.53134</v>
      </c>
      <c r="AS74">
        <v>30.860717999999999</v>
      </c>
      <c r="AT74">
        <v>10.882053000000001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60.6</v>
      </c>
      <c r="BA74">
        <f t="shared" si="4"/>
        <v>1918.8639369999996</v>
      </c>
      <c r="BD74">
        <v>15.53</v>
      </c>
      <c r="BE74">
        <v>7.39</v>
      </c>
      <c r="BF74">
        <v>1.7</v>
      </c>
      <c r="BG74">
        <v>3.95</v>
      </c>
      <c r="BH74">
        <v>5.51</v>
      </c>
      <c r="BI74">
        <v>6.94</v>
      </c>
      <c r="BJ74">
        <v>3.01</v>
      </c>
      <c r="BK74">
        <v>3.03</v>
      </c>
      <c r="BL74">
        <v>0.88</v>
      </c>
      <c r="BM74">
        <v>0</v>
      </c>
      <c r="BN74">
        <v>0.49</v>
      </c>
      <c r="BO74">
        <v>6.42</v>
      </c>
      <c r="BP74">
        <v>0</v>
      </c>
      <c r="BQ74">
        <v>4.28</v>
      </c>
      <c r="BR74">
        <v>1.05</v>
      </c>
      <c r="BS74">
        <v>0.42</v>
      </c>
      <c r="BT74">
        <v>0</v>
      </c>
      <c r="BU74">
        <v>0</v>
      </c>
      <c r="BV74">
        <v>0</v>
      </c>
      <c r="BW74">
        <f t="shared" si="5"/>
        <v>60.6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346.68856</v>
      </c>
      <c r="M75">
        <v>77.400000000000006</v>
      </c>
      <c r="N75">
        <v>114.160162</v>
      </c>
      <c r="O75">
        <v>119.64649199999999</v>
      </c>
      <c r="P75">
        <v>119.72812500000001</v>
      </c>
      <c r="Q75">
        <v>9.5574019999999997</v>
      </c>
      <c r="R75">
        <v>22.060583000000001</v>
      </c>
      <c r="S75">
        <v>13.726962</v>
      </c>
      <c r="T75">
        <v>0</v>
      </c>
      <c r="U75">
        <v>262.15903400000002</v>
      </c>
      <c r="V75">
        <v>0</v>
      </c>
      <c r="W75">
        <v>13.0032</v>
      </c>
      <c r="X75">
        <v>52.672514</v>
      </c>
      <c r="Y75">
        <v>0</v>
      </c>
      <c r="Z75">
        <v>0</v>
      </c>
      <c r="AA75">
        <v>41.27355</v>
      </c>
      <c r="AB75">
        <v>38.226041000000002</v>
      </c>
      <c r="AC75">
        <v>28.118266999999999</v>
      </c>
      <c r="AD75">
        <v>35.402470000000001</v>
      </c>
      <c r="AE75">
        <v>47.829867999999998</v>
      </c>
      <c r="AF75">
        <v>17.171189999999999</v>
      </c>
      <c r="AG75">
        <v>35.131860000000003</v>
      </c>
      <c r="AH75">
        <v>147.96993399999999</v>
      </c>
      <c r="AI75">
        <v>56.654865000000001</v>
      </c>
      <c r="AJ75">
        <v>0</v>
      </c>
      <c r="AK75">
        <v>48.864747999999999</v>
      </c>
      <c r="AL75">
        <v>69.702569999999994</v>
      </c>
      <c r="AM75">
        <v>15.476129999999999</v>
      </c>
      <c r="AN75">
        <v>0.85138100000000005</v>
      </c>
      <c r="AO75">
        <v>27.591165</v>
      </c>
      <c r="AP75">
        <v>11.650054000000001</v>
      </c>
      <c r="AQ75">
        <v>60.221069999999997</v>
      </c>
      <c r="AR75">
        <v>50.735700000000001</v>
      </c>
      <c r="AS75">
        <v>30.860717999999999</v>
      </c>
      <c r="AT75">
        <v>10.882053000000001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60.72</v>
      </c>
      <c r="BA75">
        <f t="shared" si="4"/>
        <v>1986.1366680000001</v>
      </c>
      <c r="BD75">
        <v>16.25</v>
      </c>
      <c r="BE75">
        <v>7.21</v>
      </c>
      <c r="BF75">
        <v>1.79</v>
      </c>
      <c r="BG75">
        <v>3.83</v>
      </c>
      <c r="BH75">
        <v>5.51</v>
      </c>
      <c r="BI75">
        <v>6.8</v>
      </c>
      <c r="BJ75">
        <v>3.1</v>
      </c>
      <c r="BK75">
        <v>3.04</v>
      </c>
      <c r="BL75">
        <v>0.84</v>
      </c>
      <c r="BM75">
        <v>0</v>
      </c>
      <c r="BN75">
        <v>0.47</v>
      </c>
      <c r="BO75">
        <v>6.27</v>
      </c>
      <c r="BP75">
        <v>0</v>
      </c>
      <c r="BQ75">
        <v>4.1500000000000004</v>
      </c>
      <c r="BR75">
        <v>1.08</v>
      </c>
      <c r="BS75">
        <v>0.38</v>
      </c>
      <c r="BT75">
        <v>0</v>
      </c>
      <c r="BU75">
        <v>0</v>
      </c>
      <c r="BV75">
        <v>0</v>
      </c>
      <c r="BW75">
        <f t="shared" si="5"/>
        <v>60.72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346.68856</v>
      </c>
      <c r="M76">
        <v>77.400000000000006</v>
      </c>
      <c r="N76">
        <v>114.160162</v>
      </c>
      <c r="O76">
        <v>119.64649199999999</v>
      </c>
      <c r="P76">
        <v>119.72812500000001</v>
      </c>
      <c r="Q76">
        <v>9.5574019999999997</v>
      </c>
      <c r="R76">
        <v>22.060583000000001</v>
      </c>
      <c r="S76">
        <v>13.726962</v>
      </c>
      <c r="T76">
        <v>0</v>
      </c>
      <c r="U76">
        <v>270.10665</v>
      </c>
      <c r="V76">
        <v>0</v>
      </c>
      <c r="W76">
        <v>13.0032</v>
      </c>
      <c r="X76">
        <v>52.672514</v>
      </c>
      <c r="Y76">
        <v>0</v>
      </c>
      <c r="Z76">
        <v>0</v>
      </c>
      <c r="AA76">
        <v>41.27355</v>
      </c>
      <c r="AB76">
        <v>38.226041000000002</v>
      </c>
      <c r="AC76">
        <v>28.118266999999999</v>
      </c>
      <c r="AD76">
        <v>35.402470000000001</v>
      </c>
      <c r="AE76">
        <v>47.829867999999998</v>
      </c>
      <c r="AF76">
        <v>17.171189999999999</v>
      </c>
      <c r="AG76">
        <v>35.131860000000003</v>
      </c>
      <c r="AH76">
        <v>147.96993399999999</v>
      </c>
      <c r="AI76">
        <v>56.654865000000001</v>
      </c>
      <c r="AJ76">
        <v>0</v>
      </c>
      <c r="AK76">
        <v>48.864747999999999</v>
      </c>
      <c r="AL76">
        <v>69.702569999999994</v>
      </c>
      <c r="AM76">
        <v>15.476129999999999</v>
      </c>
      <c r="AN76">
        <v>0.85138100000000005</v>
      </c>
      <c r="AO76">
        <v>27.591165</v>
      </c>
      <c r="AP76">
        <v>11.154308</v>
      </c>
      <c r="AQ76">
        <v>60.221069999999997</v>
      </c>
      <c r="AR76">
        <v>50.735700000000001</v>
      </c>
      <c r="AS76">
        <v>30.860717999999999</v>
      </c>
      <c r="AT76">
        <v>10.882053000000001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60.69</v>
      </c>
      <c r="BA76">
        <f t="shared" si="4"/>
        <v>1993.558538</v>
      </c>
      <c r="BD76">
        <v>16.25</v>
      </c>
      <c r="BE76">
        <v>7.21</v>
      </c>
      <c r="BF76">
        <v>1.79</v>
      </c>
      <c r="BG76">
        <v>3.83</v>
      </c>
      <c r="BH76">
        <v>5.51</v>
      </c>
      <c r="BI76">
        <v>6.8</v>
      </c>
      <c r="BJ76">
        <v>3.1</v>
      </c>
      <c r="BK76">
        <v>3.04</v>
      </c>
      <c r="BL76">
        <v>0.84</v>
      </c>
      <c r="BM76">
        <v>0</v>
      </c>
      <c r="BN76">
        <v>0.47</v>
      </c>
      <c r="BO76">
        <v>6.27</v>
      </c>
      <c r="BP76">
        <v>0</v>
      </c>
      <c r="BQ76">
        <v>4.1500000000000004</v>
      </c>
      <c r="BR76">
        <v>1.08</v>
      </c>
      <c r="BS76">
        <v>0.35</v>
      </c>
      <c r="BT76">
        <v>0</v>
      </c>
      <c r="BU76">
        <v>0</v>
      </c>
      <c r="BV76">
        <v>0</v>
      </c>
      <c r="BW76">
        <f t="shared" si="5"/>
        <v>60.69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346.68856</v>
      </c>
      <c r="M77">
        <v>77.400000000000006</v>
      </c>
      <c r="N77">
        <v>114.160162</v>
      </c>
      <c r="O77">
        <v>119.64649199999999</v>
      </c>
      <c r="P77">
        <v>119.72812500000001</v>
      </c>
      <c r="Q77">
        <v>10.785425</v>
      </c>
      <c r="R77">
        <v>22.310144999999999</v>
      </c>
      <c r="S77">
        <v>13.863709999999999</v>
      </c>
      <c r="T77">
        <v>0</v>
      </c>
      <c r="U77">
        <v>270.10665</v>
      </c>
      <c r="V77">
        <v>0</v>
      </c>
      <c r="W77">
        <v>23.645700000000001</v>
      </c>
      <c r="X77">
        <v>78.795013999999995</v>
      </c>
      <c r="Y77">
        <v>0</v>
      </c>
      <c r="Z77">
        <v>0</v>
      </c>
      <c r="AA77">
        <v>41.27355</v>
      </c>
      <c r="AB77">
        <v>38.226041000000002</v>
      </c>
      <c r="AC77">
        <v>28.118266999999999</v>
      </c>
      <c r="AD77">
        <v>35.402470000000001</v>
      </c>
      <c r="AE77">
        <v>47.829867999999998</v>
      </c>
      <c r="AF77">
        <v>17.171189999999999</v>
      </c>
      <c r="AG77">
        <v>35.131860000000003</v>
      </c>
      <c r="AH77">
        <v>147.96993399999999</v>
      </c>
      <c r="AI77">
        <v>59.118119999999998</v>
      </c>
      <c r="AJ77">
        <v>0</v>
      </c>
      <c r="AK77">
        <v>48.864747999999999</v>
      </c>
      <c r="AL77">
        <v>69.702569999999994</v>
      </c>
      <c r="AM77">
        <v>15.476129999999999</v>
      </c>
      <c r="AN77">
        <v>0.85138100000000005</v>
      </c>
      <c r="AO77">
        <v>27.591165</v>
      </c>
      <c r="AP77">
        <v>11.154308</v>
      </c>
      <c r="AQ77">
        <v>60.221069999999997</v>
      </c>
      <c r="AR77">
        <v>50.735700000000001</v>
      </c>
      <c r="AS77">
        <v>30.860717999999999</v>
      </c>
      <c r="AT77">
        <v>10.882053000000001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60.45</v>
      </c>
      <c r="BA77">
        <f t="shared" si="4"/>
        <v>2034.161126</v>
      </c>
      <c r="BD77">
        <v>16.25</v>
      </c>
      <c r="BE77">
        <v>7.21</v>
      </c>
      <c r="BF77">
        <v>1.85</v>
      </c>
      <c r="BG77">
        <v>3.83</v>
      </c>
      <c r="BH77">
        <v>5.51</v>
      </c>
      <c r="BI77">
        <v>6.8</v>
      </c>
      <c r="BJ77">
        <v>3.1</v>
      </c>
      <c r="BK77">
        <v>2.81</v>
      </c>
      <c r="BL77">
        <v>0.77</v>
      </c>
      <c r="BM77">
        <v>0</v>
      </c>
      <c r="BN77">
        <v>0.47</v>
      </c>
      <c r="BO77">
        <v>6.27</v>
      </c>
      <c r="BP77">
        <v>0</v>
      </c>
      <c r="BQ77">
        <v>4.1500000000000004</v>
      </c>
      <c r="BR77">
        <v>1.08</v>
      </c>
      <c r="BS77">
        <v>0.35</v>
      </c>
      <c r="BT77">
        <v>0</v>
      </c>
      <c r="BU77">
        <v>0</v>
      </c>
      <c r="BV77">
        <v>0</v>
      </c>
      <c r="BW77">
        <f t="shared" si="5"/>
        <v>60.45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346.692184</v>
      </c>
      <c r="M78">
        <v>77.400000000000006</v>
      </c>
      <c r="N78">
        <v>114.179512</v>
      </c>
      <c r="O78">
        <v>119.64649199999999</v>
      </c>
      <c r="P78">
        <v>119.72812500000001</v>
      </c>
      <c r="Q78">
        <v>15.673500000000001</v>
      </c>
      <c r="R78">
        <v>24.013349999999999</v>
      </c>
      <c r="S78">
        <v>14.007785</v>
      </c>
      <c r="T78">
        <v>0</v>
      </c>
      <c r="U78">
        <v>270.10665</v>
      </c>
      <c r="V78">
        <v>8.8622999999999994</v>
      </c>
      <c r="W78">
        <v>23.645700000000001</v>
      </c>
      <c r="X78">
        <v>78.795013999999995</v>
      </c>
      <c r="Y78">
        <v>0</v>
      </c>
      <c r="Z78">
        <v>0</v>
      </c>
      <c r="AA78">
        <v>41.27355</v>
      </c>
      <c r="AB78">
        <v>38.226041000000002</v>
      </c>
      <c r="AC78">
        <v>28.118266999999999</v>
      </c>
      <c r="AD78">
        <v>35.402470000000001</v>
      </c>
      <c r="AE78">
        <v>47.829867999999998</v>
      </c>
      <c r="AF78">
        <v>27.664694999999998</v>
      </c>
      <c r="AG78">
        <v>35.131860000000003</v>
      </c>
      <c r="AH78">
        <v>147.96993399999999</v>
      </c>
      <c r="AI78">
        <v>59.118119999999998</v>
      </c>
      <c r="AJ78">
        <v>0</v>
      </c>
      <c r="AK78">
        <v>48.864747999999999</v>
      </c>
      <c r="AL78">
        <v>69.702569999999994</v>
      </c>
      <c r="AM78">
        <v>15.476129999999999</v>
      </c>
      <c r="AN78">
        <v>0.85138100000000005</v>
      </c>
      <c r="AO78">
        <v>27.591165</v>
      </c>
      <c r="AP78">
        <v>11.154308</v>
      </c>
      <c r="AQ78">
        <v>60.221069999999997</v>
      </c>
      <c r="AR78">
        <v>50.735700000000001</v>
      </c>
      <c r="AS78">
        <v>30.860717999999999</v>
      </c>
      <c r="AT78">
        <v>10.882053000000001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60.45</v>
      </c>
      <c r="BA78">
        <f t="shared" si="4"/>
        <v>2060.2752599999999</v>
      </c>
      <c r="BD78">
        <v>16.25</v>
      </c>
      <c r="BE78">
        <v>7.21</v>
      </c>
      <c r="BF78">
        <v>1.85</v>
      </c>
      <c r="BG78">
        <v>3.83</v>
      </c>
      <c r="BH78">
        <v>5.51</v>
      </c>
      <c r="BI78">
        <v>6.8</v>
      </c>
      <c r="BJ78">
        <v>3.1</v>
      </c>
      <c r="BK78">
        <v>2.81</v>
      </c>
      <c r="BL78">
        <v>0.77</v>
      </c>
      <c r="BM78">
        <v>0</v>
      </c>
      <c r="BN78">
        <v>0.47</v>
      </c>
      <c r="BO78">
        <v>6.27</v>
      </c>
      <c r="BP78">
        <v>0</v>
      </c>
      <c r="BQ78">
        <v>4.1500000000000004</v>
      </c>
      <c r="BR78">
        <v>1.08</v>
      </c>
      <c r="BS78">
        <v>0.35</v>
      </c>
      <c r="BT78">
        <v>0</v>
      </c>
      <c r="BU78">
        <v>0</v>
      </c>
      <c r="BV78">
        <v>0</v>
      </c>
      <c r="BW78">
        <f t="shared" si="5"/>
        <v>60.45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346.69037100000003</v>
      </c>
      <c r="M79">
        <v>77.400000000000006</v>
      </c>
      <c r="N79">
        <v>114.179512</v>
      </c>
      <c r="O79">
        <v>119.64649199999999</v>
      </c>
      <c r="P79">
        <v>119.72812500000001</v>
      </c>
      <c r="Q79">
        <v>15.673500000000001</v>
      </c>
      <c r="R79">
        <v>22.862024999999999</v>
      </c>
      <c r="S79">
        <v>13.8454</v>
      </c>
      <c r="T79">
        <v>0</v>
      </c>
      <c r="U79">
        <v>270.10665</v>
      </c>
      <c r="V79">
        <v>9.2953530000000004</v>
      </c>
      <c r="W79">
        <v>43.362682</v>
      </c>
      <c r="X79">
        <v>113.092917</v>
      </c>
      <c r="Y79">
        <v>0</v>
      </c>
      <c r="Z79">
        <v>0</v>
      </c>
      <c r="AA79">
        <v>41.655712000000001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29.572604999999999</v>
      </c>
      <c r="AG79">
        <v>35.338518000000001</v>
      </c>
      <c r="AH79">
        <v>149.66494499999999</v>
      </c>
      <c r="AI79">
        <v>59.118119999999998</v>
      </c>
      <c r="AJ79">
        <v>0</v>
      </c>
      <c r="AK79">
        <v>48.864747999999999</v>
      </c>
      <c r="AL79">
        <v>75.323745000000002</v>
      </c>
      <c r="AM79">
        <v>16.249936000000002</v>
      </c>
      <c r="AN79">
        <v>0.85138100000000005</v>
      </c>
      <c r="AO79">
        <v>27.591165</v>
      </c>
      <c r="AP79">
        <v>11.154308</v>
      </c>
      <c r="AQ79">
        <v>64.365840000000006</v>
      </c>
      <c r="AR79">
        <v>47.53134</v>
      </c>
      <c r="AS79">
        <v>30.860717999999999</v>
      </c>
      <c r="AT79">
        <v>10.882053000000001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60.400000000000006</v>
      </c>
      <c r="BA79">
        <f t="shared" si="4"/>
        <v>2132.1860609999994</v>
      </c>
      <c r="BD79">
        <v>16.25</v>
      </c>
      <c r="BE79">
        <v>7.21</v>
      </c>
      <c r="BF79">
        <v>1.91</v>
      </c>
      <c r="BG79">
        <v>3.83</v>
      </c>
      <c r="BH79">
        <v>5.4</v>
      </c>
      <c r="BI79">
        <v>6.8</v>
      </c>
      <c r="BJ79">
        <v>3.1</v>
      </c>
      <c r="BK79">
        <v>2.81</v>
      </c>
      <c r="BL79">
        <v>0.77</v>
      </c>
      <c r="BM79">
        <v>0</v>
      </c>
      <c r="BN79">
        <v>0.47</v>
      </c>
      <c r="BO79">
        <v>6.27</v>
      </c>
      <c r="BP79">
        <v>0</v>
      </c>
      <c r="BQ79">
        <v>4.1500000000000004</v>
      </c>
      <c r="BR79">
        <v>1.08</v>
      </c>
      <c r="BS79">
        <v>0.35</v>
      </c>
      <c r="BT79">
        <v>0</v>
      </c>
      <c r="BU79">
        <v>0</v>
      </c>
      <c r="BV79">
        <v>0</v>
      </c>
      <c r="BW79">
        <f t="shared" si="5"/>
        <v>60.400000000000006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409.2525</v>
      </c>
      <c r="M80">
        <v>77.400000000000006</v>
      </c>
      <c r="N80">
        <v>114.179512</v>
      </c>
      <c r="O80">
        <v>119.64649199999999</v>
      </c>
      <c r="P80">
        <v>119.72812500000001</v>
      </c>
      <c r="Q80">
        <v>15.673500000000001</v>
      </c>
      <c r="R80">
        <v>30.3795</v>
      </c>
      <c r="S80">
        <v>16.079656</v>
      </c>
      <c r="T80">
        <v>0</v>
      </c>
      <c r="U80">
        <v>270.10665</v>
      </c>
      <c r="V80">
        <v>9.2953530000000004</v>
      </c>
      <c r="W80">
        <v>43.362682</v>
      </c>
      <c r="X80">
        <v>117.02288</v>
      </c>
      <c r="Y80">
        <v>0</v>
      </c>
      <c r="Z80">
        <v>0</v>
      </c>
      <c r="AA80">
        <v>41.655712000000001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29.572604999999999</v>
      </c>
      <c r="AG80">
        <v>35.338518000000001</v>
      </c>
      <c r="AH80">
        <v>149.66494499999999</v>
      </c>
      <c r="AI80">
        <v>64.044629999999998</v>
      </c>
      <c r="AJ80">
        <v>0</v>
      </c>
      <c r="AK80">
        <v>48.864747999999999</v>
      </c>
      <c r="AL80">
        <v>75.323745000000002</v>
      </c>
      <c r="AM80">
        <v>16.249936000000002</v>
      </c>
      <c r="AN80">
        <v>0.85138100000000005</v>
      </c>
      <c r="AO80">
        <v>27.591165</v>
      </c>
      <c r="AP80">
        <v>11.154308</v>
      </c>
      <c r="AQ80">
        <v>64.365840000000006</v>
      </c>
      <c r="AR80">
        <v>47.53134</v>
      </c>
      <c r="AS80">
        <v>30.860717999999999</v>
      </c>
      <c r="AT80">
        <v>10.882053000000001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60.400000000000006</v>
      </c>
      <c r="BA80">
        <f t="shared" si="4"/>
        <v>2213.3563939999995</v>
      </c>
      <c r="BD80">
        <v>16.25</v>
      </c>
      <c r="BE80">
        <v>7.21</v>
      </c>
      <c r="BF80">
        <v>1.91</v>
      </c>
      <c r="BG80">
        <v>3.83</v>
      </c>
      <c r="BH80">
        <v>5.4</v>
      </c>
      <c r="BI80">
        <v>6.8</v>
      </c>
      <c r="BJ80">
        <v>3.1</v>
      </c>
      <c r="BK80">
        <v>2.81</v>
      </c>
      <c r="BL80">
        <v>0.77</v>
      </c>
      <c r="BM80">
        <v>0</v>
      </c>
      <c r="BN80">
        <v>0.47</v>
      </c>
      <c r="BO80">
        <v>6.27</v>
      </c>
      <c r="BP80">
        <v>0</v>
      </c>
      <c r="BQ80">
        <v>4.1500000000000004</v>
      </c>
      <c r="BR80">
        <v>1.08</v>
      </c>
      <c r="BS80">
        <v>0.35</v>
      </c>
      <c r="BT80">
        <v>0</v>
      </c>
      <c r="BU80">
        <v>0</v>
      </c>
      <c r="BV80">
        <v>0</v>
      </c>
      <c r="BW80">
        <f t="shared" si="5"/>
        <v>60.400000000000006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501.53264999999999</v>
      </c>
      <c r="M81">
        <v>77.400000000000006</v>
      </c>
      <c r="N81">
        <v>114.179512</v>
      </c>
      <c r="O81">
        <v>119.64649199999999</v>
      </c>
      <c r="P81">
        <v>119.72812500000001</v>
      </c>
      <c r="Q81">
        <v>16.044343000000001</v>
      </c>
      <c r="R81">
        <v>33.492624999999997</v>
      </c>
      <c r="S81">
        <v>16.889744</v>
      </c>
      <c r="T81">
        <v>0</v>
      </c>
      <c r="U81">
        <v>270.10665</v>
      </c>
      <c r="V81">
        <v>11.897233999999999</v>
      </c>
      <c r="W81">
        <v>34.589092000000001</v>
      </c>
      <c r="X81">
        <v>103.608839</v>
      </c>
      <c r="Y81">
        <v>0</v>
      </c>
      <c r="Z81">
        <v>0</v>
      </c>
      <c r="AA81">
        <v>41.655712000000001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29.572604999999999</v>
      </c>
      <c r="AG81">
        <v>35.338518000000001</v>
      </c>
      <c r="AH81">
        <v>149.66494499999999</v>
      </c>
      <c r="AI81">
        <v>64.044629999999998</v>
      </c>
      <c r="AJ81">
        <v>0</v>
      </c>
      <c r="AK81">
        <v>48.864747999999999</v>
      </c>
      <c r="AL81">
        <v>75.323745000000002</v>
      </c>
      <c r="AM81">
        <v>16.249936000000002</v>
      </c>
      <c r="AN81">
        <v>0.85138100000000005</v>
      </c>
      <c r="AO81">
        <v>27.591165</v>
      </c>
      <c r="AP81">
        <v>11.154308</v>
      </c>
      <c r="AQ81">
        <v>64.365840000000006</v>
      </c>
      <c r="AR81">
        <v>47.53134</v>
      </c>
      <c r="AS81">
        <v>30.860717999999999</v>
      </c>
      <c r="AT81">
        <v>10.882053000000001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60.44</v>
      </c>
      <c r="BA81">
        <f t="shared" si="4"/>
        <v>2290.3848499999995</v>
      </c>
      <c r="BD81">
        <v>16.25</v>
      </c>
      <c r="BE81">
        <v>7.21</v>
      </c>
      <c r="BF81">
        <v>1.95</v>
      </c>
      <c r="BG81">
        <v>3.83</v>
      </c>
      <c r="BH81">
        <v>5.4</v>
      </c>
      <c r="BI81">
        <v>6.8</v>
      </c>
      <c r="BJ81">
        <v>3.1</v>
      </c>
      <c r="BK81">
        <v>2.81</v>
      </c>
      <c r="BL81">
        <v>0.77</v>
      </c>
      <c r="BM81">
        <v>0</v>
      </c>
      <c r="BN81">
        <v>0.47</v>
      </c>
      <c r="BO81">
        <v>6.27</v>
      </c>
      <c r="BP81">
        <v>0</v>
      </c>
      <c r="BQ81">
        <v>4.1500000000000004</v>
      </c>
      <c r="BR81">
        <v>1.08</v>
      </c>
      <c r="BS81">
        <v>0.35</v>
      </c>
      <c r="BT81">
        <v>0</v>
      </c>
      <c r="BU81">
        <v>0</v>
      </c>
      <c r="BV81">
        <v>0</v>
      </c>
      <c r="BW81">
        <f t="shared" si="5"/>
        <v>60.44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527.62844700000005</v>
      </c>
      <c r="M82">
        <v>77.400000000000006</v>
      </c>
      <c r="N82">
        <v>114.179512</v>
      </c>
      <c r="O82">
        <v>119.64649199999999</v>
      </c>
      <c r="P82">
        <v>119.72812500000001</v>
      </c>
      <c r="Q82">
        <v>16.044343000000001</v>
      </c>
      <c r="R82">
        <v>33.492624999999997</v>
      </c>
      <c r="S82">
        <v>16.889744</v>
      </c>
      <c r="T82">
        <v>0</v>
      </c>
      <c r="U82">
        <v>270.10665</v>
      </c>
      <c r="V82">
        <v>12.545669</v>
      </c>
      <c r="W82">
        <v>34.589092000000001</v>
      </c>
      <c r="X82">
        <v>103.608839</v>
      </c>
      <c r="Y82">
        <v>0</v>
      </c>
      <c r="Z82">
        <v>0</v>
      </c>
      <c r="AA82">
        <v>41.655712000000001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29.572604999999999</v>
      </c>
      <c r="AG82">
        <v>35.338518000000001</v>
      </c>
      <c r="AH82">
        <v>149.66494499999999</v>
      </c>
      <c r="AI82">
        <v>64.044629999999998</v>
      </c>
      <c r="AJ82">
        <v>0</v>
      </c>
      <c r="AK82">
        <v>48.864747999999999</v>
      </c>
      <c r="AL82">
        <v>75.323745000000002</v>
      </c>
      <c r="AM82">
        <v>16.249936000000002</v>
      </c>
      <c r="AN82">
        <v>0.85138100000000005</v>
      </c>
      <c r="AO82">
        <v>27.591165</v>
      </c>
      <c r="AP82">
        <v>11.154308</v>
      </c>
      <c r="AQ82">
        <v>64.365840000000006</v>
      </c>
      <c r="AR82">
        <v>47.53134</v>
      </c>
      <c r="AS82">
        <v>30.860717999999999</v>
      </c>
      <c r="AT82">
        <v>10.882053000000001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60.44</v>
      </c>
      <c r="BA82">
        <f t="shared" si="4"/>
        <v>2317.1290819999995</v>
      </c>
      <c r="BD82">
        <v>16.25</v>
      </c>
      <c r="BE82">
        <v>7.21</v>
      </c>
      <c r="BF82">
        <v>1.95</v>
      </c>
      <c r="BG82">
        <v>3.83</v>
      </c>
      <c r="BH82">
        <v>5.4</v>
      </c>
      <c r="BI82">
        <v>6.8</v>
      </c>
      <c r="BJ82">
        <v>3.1</v>
      </c>
      <c r="BK82">
        <v>2.81</v>
      </c>
      <c r="BL82">
        <v>0.77</v>
      </c>
      <c r="BM82">
        <v>0</v>
      </c>
      <c r="BN82">
        <v>0.47</v>
      </c>
      <c r="BO82">
        <v>6.27</v>
      </c>
      <c r="BP82">
        <v>0</v>
      </c>
      <c r="BQ82">
        <v>4.1500000000000004</v>
      </c>
      <c r="BR82">
        <v>1.08</v>
      </c>
      <c r="BS82">
        <v>0.35</v>
      </c>
      <c r="BT82">
        <v>0</v>
      </c>
      <c r="BU82">
        <v>0</v>
      </c>
      <c r="BV82">
        <v>0</v>
      </c>
      <c r="BW82">
        <f t="shared" si="5"/>
        <v>60.44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631.92272200000002</v>
      </c>
      <c r="M83">
        <v>77.400000000000006</v>
      </c>
      <c r="N83">
        <v>114.179512</v>
      </c>
      <c r="O83">
        <v>119.64649199999999</v>
      </c>
      <c r="P83">
        <v>119.72812500000001</v>
      </c>
      <c r="Q83">
        <v>20.439018000000001</v>
      </c>
      <c r="R83">
        <v>41.007294000000002</v>
      </c>
      <c r="S83">
        <v>20.041761999999999</v>
      </c>
      <c r="T83">
        <v>0</v>
      </c>
      <c r="U83">
        <v>270.10665</v>
      </c>
      <c r="V83">
        <v>17.007641</v>
      </c>
      <c r="W83">
        <v>42.348219999999998</v>
      </c>
      <c r="X83">
        <v>100.231042</v>
      </c>
      <c r="Y83">
        <v>0</v>
      </c>
      <c r="Z83">
        <v>0</v>
      </c>
      <c r="AA83">
        <v>41.655712000000001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29.572604999999999</v>
      </c>
      <c r="AG83">
        <v>35.545175999999998</v>
      </c>
      <c r="AH83">
        <v>149.66494499999999</v>
      </c>
      <c r="AI83">
        <v>64.044629999999998</v>
      </c>
      <c r="AJ83">
        <v>0</v>
      </c>
      <c r="AK83">
        <v>48.864747999999999</v>
      </c>
      <c r="AL83">
        <v>75.323745000000002</v>
      </c>
      <c r="AM83">
        <v>16.249936000000002</v>
      </c>
      <c r="AN83">
        <v>0.85138100000000005</v>
      </c>
      <c r="AO83">
        <v>27.591165</v>
      </c>
      <c r="AP83">
        <v>11.154308</v>
      </c>
      <c r="AQ83">
        <v>64.365840000000006</v>
      </c>
      <c r="AR83">
        <v>50.735700000000001</v>
      </c>
      <c r="AS83">
        <v>30.860717999999999</v>
      </c>
      <c r="AT83">
        <v>10.882053000000001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60.5</v>
      </c>
      <c r="BA83">
        <f t="shared" si="4"/>
        <v>2448.7990399999999</v>
      </c>
      <c r="BD83">
        <v>16.25</v>
      </c>
      <c r="BE83">
        <v>7.21</v>
      </c>
      <c r="BF83">
        <v>1.95</v>
      </c>
      <c r="BG83">
        <v>3.83</v>
      </c>
      <c r="BH83">
        <v>5.46</v>
      </c>
      <c r="BI83">
        <v>6.8</v>
      </c>
      <c r="BJ83">
        <v>3.1</v>
      </c>
      <c r="BK83">
        <v>2.81</v>
      </c>
      <c r="BL83">
        <v>0.77</v>
      </c>
      <c r="BM83">
        <v>0</v>
      </c>
      <c r="BN83">
        <v>0.47</v>
      </c>
      <c r="BO83">
        <v>6.27</v>
      </c>
      <c r="BP83">
        <v>0</v>
      </c>
      <c r="BQ83">
        <v>4.1500000000000004</v>
      </c>
      <c r="BR83">
        <v>1.08</v>
      </c>
      <c r="BS83">
        <v>0.35</v>
      </c>
      <c r="BT83">
        <v>0</v>
      </c>
      <c r="BU83">
        <v>0</v>
      </c>
      <c r="BV83">
        <v>0</v>
      </c>
      <c r="BW83">
        <f t="shared" si="5"/>
        <v>60.5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631.92272200000002</v>
      </c>
      <c r="M84">
        <v>77.400000000000006</v>
      </c>
      <c r="N84">
        <v>114.179512</v>
      </c>
      <c r="O84">
        <v>119.64649199999999</v>
      </c>
      <c r="P84">
        <v>119.72812500000001</v>
      </c>
      <c r="Q84">
        <v>20.439018000000001</v>
      </c>
      <c r="R84">
        <v>41.007294000000002</v>
      </c>
      <c r="S84">
        <v>20.041761999999999</v>
      </c>
      <c r="T84">
        <v>0</v>
      </c>
      <c r="U84">
        <v>270.10665</v>
      </c>
      <c r="V84">
        <v>17.007641</v>
      </c>
      <c r="W84">
        <v>42.348219999999998</v>
      </c>
      <c r="X84">
        <v>100.231042</v>
      </c>
      <c r="Y84">
        <v>0</v>
      </c>
      <c r="Z84">
        <v>0</v>
      </c>
      <c r="AA84">
        <v>41.655712000000001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29.572604999999999</v>
      </c>
      <c r="AG84">
        <v>35.545175999999998</v>
      </c>
      <c r="AH84">
        <v>149.66494499999999</v>
      </c>
      <c r="AI84">
        <v>64.044629999999998</v>
      </c>
      <c r="AJ84">
        <v>0</v>
      </c>
      <c r="AK84">
        <v>48.864747999999999</v>
      </c>
      <c r="AL84">
        <v>75.323745000000002</v>
      </c>
      <c r="AM84">
        <v>16.249936000000002</v>
      </c>
      <c r="AN84">
        <v>0.85138100000000005</v>
      </c>
      <c r="AO84">
        <v>27.591165</v>
      </c>
      <c r="AP84">
        <v>11.154308</v>
      </c>
      <c r="AQ84">
        <v>64.365840000000006</v>
      </c>
      <c r="AR84">
        <v>50.735700000000001</v>
      </c>
      <c r="AS84">
        <v>30.860717999999999</v>
      </c>
      <c r="AT84">
        <v>10.882053000000001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60.5</v>
      </c>
      <c r="BA84">
        <f t="shared" si="4"/>
        <v>2448.7990399999999</v>
      </c>
      <c r="BD84">
        <v>16.25</v>
      </c>
      <c r="BE84">
        <v>7.21</v>
      </c>
      <c r="BF84">
        <v>1.95</v>
      </c>
      <c r="BG84">
        <v>3.83</v>
      </c>
      <c r="BH84">
        <v>5.46</v>
      </c>
      <c r="BI84">
        <v>6.8</v>
      </c>
      <c r="BJ84">
        <v>3.1</v>
      </c>
      <c r="BK84">
        <v>2.81</v>
      </c>
      <c r="BL84">
        <v>0.77</v>
      </c>
      <c r="BM84">
        <v>0</v>
      </c>
      <c r="BN84">
        <v>0.47</v>
      </c>
      <c r="BO84">
        <v>6.27</v>
      </c>
      <c r="BP84">
        <v>0</v>
      </c>
      <c r="BQ84">
        <v>4.1500000000000004</v>
      </c>
      <c r="BR84">
        <v>1.08</v>
      </c>
      <c r="BS84">
        <v>0.35</v>
      </c>
      <c r="BT84">
        <v>0</v>
      </c>
      <c r="BU84">
        <v>0</v>
      </c>
      <c r="BV84">
        <v>0</v>
      </c>
      <c r="BW84">
        <f t="shared" si="5"/>
        <v>60.5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631.92272200000002</v>
      </c>
      <c r="M85">
        <v>77.400000000000006</v>
      </c>
      <c r="N85">
        <v>114.179512</v>
      </c>
      <c r="O85">
        <v>119.64649199999999</v>
      </c>
      <c r="P85">
        <v>119.72812500000001</v>
      </c>
      <c r="Q85">
        <v>20.439018000000001</v>
      </c>
      <c r="R85">
        <v>41.007294000000002</v>
      </c>
      <c r="S85">
        <v>20.041761999999999</v>
      </c>
      <c r="T85">
        <v>0</v>
      </c>
      <c r="U85">
        <v>270.10665</v>
      </c>
      <c r="V85">
        <v>17.007641</v>
      </c>
      <c r="W85">
        <v>43.522765</v>
      </c>
      <c r="X85">
        <v>93.050235000000001</v>
      </c>
      <c r="Y85">
        <v>0</v>
      </c>
      <c r="Z85">
        <v>0</v>
      </c>
      <c r="AA85">
        <v>41.655712000000001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29.572604999999999</v>
      </c>
      <c r="AG85">
        <v>35.545175999999998</v>
      </c>
      <c r="AH85">
        <v>0</v>
      </c>
      <c r="AI85">
        <v>64.044629999999998</v>
      </c>
      <c r="AJ85">
        <v>0</v>
      </c>
      <c r="AK85">
        <v>48.864747999999999</v>
      </c>
      <c r="AL85">
        <v>75.323745000000002</v>
      </c>
      <c r="AM85">
        <v>16.249936000000002</v>
      </c>
      <c r="AN85">
        <v>0.85138100000000005</v>
      </c>
      <c r="AO85">
        <v>27.591165</v>
      </c>
      <c r="AP85">
        <v>11.154308</v>
      </c>
      <c r="AQ85">
        <v>64.365840000000006</v>
      </c>
      <c r="AR85">
        <v>47.53134</v>
      </c>
      <c r="AS85">
        <v>30.860717999999999</v>
      </c>
      <c r="AT85">
        <v>10.882053000000001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61.58</v>
      </c>
      <c r="BA85">
        <f t="shared" si="4"/>
        <v>2291.0034729999993</v>
      </c>
      <c r="BD85">
        <v>16.25</v>
      </c>
      <c r="BE85">
        <v>7.21</v>
      </c>
      <c r="BF85">
        <v>1.95</v>
      </c>
      <c r="BG85">
        <v>3.83</v>
      </c>
      <c r="BH85">
        <v>5.46</v>
      </c>
      <c r="BI85">
        <v>6.8</v>
      </c>
      <c r="BJ85">
        <v>3.1</v>
      </c>
      <c r="BK85">
        <v>3.04</v>
      </c>
      <c r="BL85">
        <v>0.82</v>
      </c>
      <c r="BM85">
        <v>0</v>
      </c>
      <c r="BN85">
        <v>0.47</v>
      </c>
      <c r="BO85">
        <v>6.27</v>
      </c>
      <c r="BP85">
        <v>0.8</v>
      </c>
      <c r="BQ85">
        <v>4.1500000000000004</v>
      </c>
      <c r="BR85">
        <v>1.08</v>
      </c>
      <c r="BS85">
        <v>0.35</v>
      </c>
      <c r="BT85">
        <v>0</v>
      </c>
      <c r="BU85">
        <v>0</v>
      </c>
      <c r="BV85">
        <v>0</v>
      </c>
      <c r="BW85">
        <f t="shared" si="5"/>
        <v>61.58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631.92272200000002</v>
      </c>
      <c r="M86">
        <v>77.400000000000006</v>
      </c>
      <c r="N86">
        <v>114.179512</v>
      </c>
      <c r="O86">
        <v>119.64649199999999</v>
      </c>
      <c r="P86">
        <v>119.72812500000001</v>
      </c>
      <c r="Q86">
        <v>20.439018000000001</v>
      </c>
      <c r="R86">
        <v>41.007294000000002</v>
      </c>
      <c r="S86">
        <v>20.041761999999999</v>
      </c>
      <c r="T86">
        <v>0</v>
      </c>
      <c r="U86">
        <v>270.10665</v>
      </c>
      <c r="V86">
        <v>17.007641</v>
      </c>
      <c r="W86">
        <v>43.522765</v>
      </c>
      <c r="X86">
        <v>93.050235000000001</v>
      </c>
      <c r="Y86">
        <v>0</v>
      </c>
      <c r="Z86">
        <v>0</v>
      </c>
      <c r="AA86">
        <v>41.655712000000001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29.572604999999999</v>
      </c>
      <c r="AG86">
        <v>35.545175999999998</v>
      </c>
      <c r="AH86">
        <v>0</v>
      </c>
      <c r="AI86">
        <v>60.349747999999998</v>
      </c>
      <c r="AJ86">
        <v>0</v>
      </c>
      <c r="AK86">
        <v>48.864747999999999</v>
      </c>
      <c r="AL86">
        <v>75.323745000000002</v>
      </c>
      <c r="AM86">
        <v>16.249936000000002</v>
      </c>
      <c r="AN86">
        <v>0.85138100000000005</v>
      </c>
      <c r="AO86">
        <v>27.591165</v>
      </c>
      <c r="AP86">
        <v>11.154308</v>
      </c>
      <c r="AQ86">
        <v>64.365840000000006</v>
      </c>
      <c r="AR86">
        <v>47.53134</v>
      </c>
      <c r="AS86">
        <v>30.860717999999999</v>
      </c>
      <c r="AT86">
        <v>10.882053000000001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61.58</v>
      </c>
      <c r="BA86">
        <f t="shared" si="4"/>
        <v>2287.3085909999995</v>
      </c>
      <c r="BD86">
        <v>16.25</v>
      </c>
      <c r="BE86">
        <v>7.21</v>
      </c>
      <c r="BF86">
        <v>1.95</v>
      </c>
      <c r="BG86">
        <v>3.83</v>
      </c>
      <c r="BH86">
        <v>5.46</v>
      </c>
      <c r="BI86">
        <v>6.8</v>
      </c>
      <c r="BJ86">
        <v>3.1</v>
      </c>
      <c r="BK86">
        <v>3.04</v>
      </c>
      <c r="BL86">
        <v>0.82</v>
      </c>
      <c r="BM86">
        <v>0</v>
      </c>
      <c r="BN86">
        <v>0.47</v>
      </c>
      <c r="BO86">
        <v>6.27</v>
      </c>
      <c r="BP86">
        <v>0.8</v>
      </c>
      <c r="BQ86">
        <v>4.1500000000000004</v>
      </c>
      <c r="BR86">
        <v>1.08</v>
      </c>
      <c r="BS86">
        <v>0.35</v>
      </c>
      <c r="BT86">
        <v>0</v>
      </c>
      <c r="BU86">
        <v>0</v>
      </c>
      <c r="BV86">
        <v>0</v>
      </c>
      <c r="BW86">
        <f t="shared" si="5"/>
        <v>61.58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631.92272200000002</v>
      </c>
      <c r="M87">
        <v>77.400000000000006</v>
      </c>
      <c r="N87">
        <v>114.179512</v>
      </c>
      <c r="O87">
        <v>119.64649199999999</v>
      </c>
      <c r="P87">
        <v>119.72812500000001</v>
      </c>
      <c r="Q87">
        <v>20.439018000000001</v>
      </c>
      <c r="R87">
        <v>41.007294000000002</v>
      </c>
      <c r="S87">
        <v>20.041761999999999</v>
      </c>
      <c r="T87">
        <v>0</v>
      </c>
      <c r="U87">
        <v>266.66718800000001</v>
      </c>
      <c r="V87">
        <v>17.007641</v>
      </c>
      <c r="W87">
        <v>43.816400999999999</v>
      </c>
      <c r="X87">
        <v>58.689929999999997</v>
      </c>
      <c r="Y87">
        <v>0</v>
      </c>
      <c r="Z87">
        <v>0</v>
      </c>
      <c r="AA87">
        <v>41.27355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27.664694999999998</v>
      </c>
      <c r="AG87">
        <v>35.751834000000002</v>
      </c>
      <c r="AH87">
        <v>0</v>
      </c>
      <c r="AI87">
        <v>0</v>
      </c>
      <c r="AJ87">
        <v>0</v>
      </c>
      <c r="AK87">
        <v>48.864747999999999</v>
      </c>
      <c r="AL87">
        <v>75.323745000000002</v>
      </c>
      <c r="AM87">
        <v>15.476129999999999</v>
      </c>
      <c r="AN87">
        <v>0.88839699999999999</v>
      </c>
      <c r="AO87">
        <v>27.591165</v>
      </c>
      <c r="AP87">
        <v>11.154308</v>
      </c>
      <c r="AQ87">
        <v>64.365840000000006</v>
      </c>
      <c r="AR87">
        <v>47.53134</v>
      </c>
      <c r="AS87">
        <v>30.860717999999999</v>
      </c>
      <c r="AT87">
        <v>10.882053000000001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61.069999999999993</v>
      </c>
      <c r="BA87">
        <f t="shared" si="4"/>
        <v>2178.8212539999995</v>
      </c>
      <c r="BD87">
        <v>16.25</v>
      </c>
      <c r="BE87">
        <v>7.21</v>
      </c>
      <c r="BF87">
        <v>1.91</v>
      </c>
      <c r="BG87">
        <v>3.83</v>
      </c>
      <c r="BH87">
        <v>5.46</v>
      </c>
      <c r="BI87">
        <v>6.8</v>
      </c>
      <c r="BJ87">
        <v>3.1</v>
      </c>
      <c r="BK87">
        <v>3.04</v>
      </c>
      <c r="BL87">
        <v>0.82</v>
      </c>
      <c r="BM87">
        <v>0</v>
      </c>
      <c r="BN87">
        <v>0.47</v>
      </c>
      <c r="BO87">
        <v>5.8</v>
      </c>
      <c r="BP87">
        <v>0.8</v>
      </c>
      <c r="BQ87">
        <v>4.1500000000000004</v>
      </c>
      <c r="BR87">
        <v>1.08</v>
      </c>
      <c r="BS87">
        <v>0.35</v>
      </c>
      <c r="BT87">
        <v>0</v>
      </c>
      <c r="BU87">
        <v>0</v>
      </c>
      <c r="BV87">
        <v>0</v>
      </c>
      <c r="BW87">
        <f t="shared" si="5"/>
        <v>61.069999999999993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631.92272200000002</v>
      </c>
      <c r="M88">
        <v>77.400000000000006</v>
      </c>
      <c r="N88">
        <v>114.179512</v>
      </c>
      <c r="O88">
        <v>119.64649199999999</v>
      </c>
      <c r="P88">
        <v>119.72812500000001</v>
      </c>
      <c r="Q88">
        <v>20.439018000000001</v>
      </c>
      <c r="R88">
        <v>41.007294000000002</v>
      </c>
      <c r="S88">
        <v>20.041761999999999</v>
      </c>
      <c r="T88">
        <v>0</v>
      </c>
      <c r="U88">
        <v>266.66718800000001</v>
      </c>
      <c r="V88">
        <v>17.007641</v>
      </c>
      <c r="W88">
        <v>43.816400999999999</v>
      </c>
      <c r="X88">
        <v>58.689929999999997</v>
      </c>
      <c r="Y88">
        <v>0</v>
      </c>
      <c r="Z88">
        <v>0</v>
      </c>
      <c r="AA88">
        <v>41.27355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27.664694999999998</v>
      </c>
      <c r="AG88">
        <v>35.751834000000002</v>
      </c>
      <c r="AH88">
        <v>45.811124999999997</v>
      </c>
      <c r="AI88">
        <v>0</v>
      </c>
      <c r="AJ88">
        <v>0</v>
      </c>
      <c r="AK88">
        <v>48.864747999999999</v>
      </c>
      <c r="AL88">
        <v>75.323745000000002</v>
      </c>
      <c r="AM88">
        <v>15.476129999999999</v>
      </c>
      <c r="AN88">
        <v>0.88839699999999999</v>
      </c>
      <c r="AO88">
        <v>27.591165</v>
      </c>
      <c r="AP88">
        <v>11.154308</v>
      </c>
      <c r="AQ88">
        <v>64.365840000000006</v>
      </c>
      <c r="AR88">
        <v>47.53134</v>
      </c>
      <c r="AS88">
        <v>30.860717999999999</v>
      </c>
      <c r="AT88">
        <v>10.882053000000001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61.109999999999992</v>
      </c>
      <c r="BA88">
        <f t="shared" si="4"/>
        <v>2224.6723789999996</v>
      </c>
      <c r="BD88">
        <v>16.25</v>
      </c>
      <c r="BE88">
        <v>7.21</v>
      </c>
      <c r="BF88">
        <v>1.95</v>
      </c>
      <c r="BG88">
        <v>3.83</v>
      </c>
      <c r="BH88">
        <v>5.46</v>
      </c>
      <c r="BI88">
        <v>6.8</v>
      </c>
      <c r="BJ88">
        <v>3.1</v>
      </c>
      <c r="BK88">
        <v>3.04</v>
      </c>
      <c r="BL88">
        <v>0.82</v>
      </c>
      <c r="BM88">
        <v>0</v>
      </c>
      <c r="BN88">
        <v>0.47</v>
      </c>
      <c r="BO88">
        <v>5.8</v>
      </c>
      <c r="BP88">
        <v>0.8</v>
      </c>
      <c r="BQ88">
        <v>4.1500000000000004</v>
      </c>
      <c r="BR88">
        <v>1.08</v>
      </c>
      <c r="BS88">
        <v>0.35</v>
      </c>
      <c r="BT88">
        <v>0</v>
      </c>
      <c r="BU88">
        <v>0</v>
      </c>
      <c r="BV88">
        <v>0</v>
      </c>
      <c r="BW88">
        <f t="shared" si="5"/>
        <v>61.109999999999992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631.92272200000002</v>
      </c>
      <c r="M89">
        <v>77.400000000000006</v>
      </c>
      <c r="N89">
        <v>114.179512</v>
      </c>
      <c r="O89">
        <v>119.64649199999999</v>
      </c>
      <c r="P89">
        <v>119.72812500000001</v>
      </c>
      <c r="Q89">
        <v>20.439018000000001</v>
      </c>
      <c r="R89">
        <v>41.007294000000002</v>
      </c>
      <c r="S89">
        <v>20.041761999999999</v>
      </c>
      <c r="T89">
        <v>0</v>
      </c>
      <c r="U89">
        <v>266.66718800000001</v>
      </c>
      <c r="V89">
        <v>17.007641</v>
      </c>
      <c r="W89">
        <v>43.816400999999999</v>
      </c>
      <c r="X89">
        <v>74.261341999999999</v>
      </c>
      <c r="Y89">
        <v>0</v>
      </c>
      <c r="Z89">
        <v>0</v>
      </c>
      <c r="AA89">
        <v>41.27355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27.664694999999998</v>
      </c>
      <c r="AG89">
        <v>35.751834000000002</v>
      </c>
      <c r="AH89">
        <v>91.622249999999994</v>
      </c>
      <c r="AI89">
        <v>60.349747999999998</v>
      </c>
      <c r="AJ89">
        <v>0</v>
      </c>
      <c r="AK89">
        <v>48.864747999999999</v>
      </c>
      <c r="AL89">
        <v>75.323745000000002</v>
      </c>
      <c r="AM89">
        <v>15.476129999999999</v>
      </c>
      <c r="AN89">
        <v>0.88839699999999999</v>
      </c>
      <c r="AO89">
        <v>27.591165</v>
      </c>
      <c r="AP89">
        <v>11.154308</v>
      </c>
      <c r="AQ89">
        <v>64.365840000000006</v>
      </c>
      <c r="AR89">
        <v>47.53134</v>
      </c>
      <c r="AS89">
        <v>30.860717999999999</v>
      </c>
      <c r="AT89">
        <v>10.882053000000001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61.069999999999993</v>
      </c>
      <c r="BA89">
        <f t="shared" si="4"/>
        <v>2346.3646639999997</v>
      </c>
      <c r="BD89">
        <v>16.25</v>
      </c>
      <c r="BE89">
        <v>7.21</v>
      </c>
      <c r="BF89">
        <v>1.91</v>
      </c>
      <c r="BG89">
        <v>3.83</v>
      </c>
      <c r="BH89">
        <v>5.46</v>
      </c>
      <c r="BI89">
        <v>6.8</v>
      </c>
      <c r="BJ89">
        <v>3.1</v>
      </c>
      <c r="BK89">
        <v>3.04</v>
      </c>
      <c r="BL89">
        <v>0.82</v>
      </c>
      <c r="BM89">
        <v>0</v>
      </c>
      <c r="BN89">
        <v>0.47</v>
      </c>
      <c r="BO89">
        <v>5.8</v>
      </c>
      <c r="BP89">
        <v>0.8</v>
      </c>
      <c r="BQ89">
        <v>4.1500000000000004</v>
      </c>
      <c r="BR89">
        <v>1.08</v>
      </c>
      <c r="BS89">
        <v>0.35</v>
      </c>
      <c r="BT89">
        <v>0</v>
      </c>
      <c r="BU89">
        <v>0</v>
      </c>
      <c r="BV89">
        <v>0</v>
      </c>
      <c r="BW89">
        <f t="shared" si="5"/>
        <v>61.069999999999993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631.92272200000002</v>
      </c>
      <c r="M90">
        <v>77.400000000000006</v>
      </c>
      <c r="N90">
        <v>114.179512</v>
      </c>
      <c r="O90">
        <v>119.64649199999999</v>
      </c>
      <c r="P90">
        <v>119.72812500000001</v>
      </c>
      <c r="Q90">
        <v>20.439018000000001</v>
      </c>
      <c r="R90">
        <v>41.007294000000002</v>
      </c>
      <c r="S90">
        <v>20.041761999999999</v>
      </c>
      <c r="T90">
        <v>0</v>
      </c>
      <c r="U90">
        <v>266.66718800000001</v>
      </c>
      <c r="V90">
        <v>17.007641</v>
      </c>
      <c r="W90">
        <v>43.816400999999999</v>
      </c>
      <c r="X90">
        <v>74.261341999999999</v>
      </c>
      <c r="Y90">
        <v>0</v>
      </c>
      <c r="Z90">
        <v>0</v>
      </c>
      <c r="AA90">
        <v>41.27355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27.664694999999998</v>
      </c>
      <c r="AG90">
        <v>35.751834000000002</v>
      </c>
      <c r="AH90">
        <v>147.96993399999999</v>
      </c>
      <c r="AI90">
        <v>60.349747999999998</v>
      </c>
      <c r="AJ90">
        <v>0</v>
      </c>
      <c r="AK90">
        <v>48.864747999999999</v>
      </c>
      <c r="AL90">
        <v>75.323745000000002</v>
      </c>
      <c r="AM90">
        <v>15.476129999999999</v>
      </c>
      <c r="AN90">
        <v>0.88839699999999999</v>
      </c>
      <c r="AO90">
        <v>27.591165</v>
      </c>
      <c r="AP90">
        <v>11.154308</v>
      </c>
      <c r="AQ90">
        <v>64.365840000000006</v>
      </c>
      <c r="AR90">
        <v>47.53134</v>
      </c>
      <c r="AS90">
        <v>30.860717999999999</v>
      </c>
      <c r="AT90">
        <v>10.882053000000001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61.069999999999993</v>
      </c>
      <c r="BA90">
        <f t="shared" si="4"/>
        <v>2402.712348</v>
      </c>
      <c r="BD90">
        <v>16.25</v>
      </c>
      <c r="BE90">
        <v>7.21</v>
      </c>
      <c r="BF90">
        <v>1.91</v>
      </c>
      <c r="BG90">
        <v>3.83</v>
      </c>
      <c r="BH90">
        <v>5.46</v>
      </c>
      <c r="BI90">
        <v>6.8</v>
      </c>
      <c r="BJ90">
        <v>3.1</v>
      </c>
      <c r="BK90">
        <v>3.04</v>
      </c>
      <c r="BL90">
        <v>0.82</v>
      </c>
      <c r="BM90">
        <v>0</v>
      </c>
      <c r="BN90">
        <v>0.47</v>
      </c>
      <c r="BO90">
        <v>5.8</v>
      </c>
      <c r="BP90">
        <v>0.8</v>
      </c>
      <c r="BQ90">
        <v>4.1500000000000004</v>
      </c>
      <c r="BR90">
        <v>1.08</v>
      </c>
      <c r="BS90">
        <v>0.35</v>
      </c>
      <c r="BT90">
        <v>0</v>
      </c>
      <c r="BU90">
        <v>0</v>
      </c>
      <c r="BV90">
        <v>0</v>
      </c>
      <c r="BW90">
        <f t="shared" si="5"/>
        <v>61.069999999999993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631.92272200000002</v>
      </c>
      <c r="M91">
        <v>77.400000000000006</v>
      </c>
      <c r="N91">
        <v>114.179512</v>
      </c>
      <c r="O91">
        <v>119.64649199999999</v>
      </c>
      <c r="P91">
        <v>119.72812500000001</v>
      </c>
      <c r="Q91">
        <v>20.439018000000001</v>
      </c>
      <c r="R91">
        <v>41.007294000000002</v>
      </c>
      <c r="S91">
        <v>24.050115000000002</v>
      </c>
      <c r="T91">
        <v>0</v>
      </c>
      <c r="U91">
        <v>266.66718800000001</v>
      </c>
      <c r="V91">
        <v>17.007641</v>
      </c>
      <c r="W91">
        <v>43.816400999999999</v>
      </c>
      <c r="X91">
        <v>113.38074400000001</v>
      </c>
      <c r="Y91">
        <v>0</v>
      </c>
      <c r="Z91">
        <v>0</v>
      </c>
      <c r="AA91">
        <v>41.655712000000001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29.572604999999999</v>
      </c>
      <c r="AG91">
        <v>35.958492</v>
      </c>
      <c r="AH91">
        <v>0</v>
      </c>
      <c r="AI91">
        <v>60.349747999999998</v>
      </c>
      <c r="AJ91">
        <v>0</v>
      </c>
      <c r="AK91">
        <v>48.864747999999999</v>
      </c>
      <c r="AL91">
        <v>75.323745000000002</v>
      </c>
      <c r="AM91">
        <v>16.249936000000002</v>
      </c>
      <c r="AN91">
        <v>0.88839699999999999</v>
      </c>
      <c r="AO91">
        <v>27.591165</v>
      </c>
      <c r="AP91">
        <v>11.154308</v>
      </c>
      <c r="AQ91">
        <v>64.365840000000006</v>
      </c>
      <c r="AR91">
        <v>47.53134</v>
      </c>
      <c r="AS91">
        <v>30.860717999999999</v>
      </c>
      <c r="AT91">
        <v>10.882053000000001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61.429999999999986</v>
      </c>
      <c r="BA91">
        <f t="shared" si="4"/>
        <v>2308.8019589999994</v>
      </c>
      <c r="BD91">
        <v>15.53</v>
      </c>
      <c r="BE91">
        <v>7.39</v>
      </c>
      <c r="BF91">
        <v>1.79</v>
      </c>
      <c r="BG91">
        <v>3.95</v>
      </c>
      <c r="BH91">
        <v>5.46</v>
      </c>
      <c r="BI91">
        <v>6.94</v>
      </c>
      <c r="BJ91">
        <v>3.01</v>
      </c>
      <c r="BK91">
        <v>3.12</v>
      </c>
      <c r="BL91">
        <v>0.9</v>
      </c>
      <c r="BM91">
        <v>0</v>
      </c>
      <c r="BN91">
        <v>0.49</v>
      </c>
      <c r="BO91">
        <v>5.94</v>
      </c>
      <c r="BP91">
        <v>1.23</v>
      </c>
      <c r="BQ91">
        <v>4.28</v>
      </c>
      <c r="BR91">
        <v>1.05</v>
      </c>
      <c r="BS91">
        <v>0.35</v>
      </c>
      <c r="BT91">
        <v>0</v>
      </c>
      <c r="BU91">
        <v>0</v>
      </c>
      <c r="BV91">
        <v>0</v>
      </c>
      <c r="BW91">
        <f t="shared" si="5"/>
        <v>61.429999999999986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631.92272200000002</v>
      </c>
      <c r="M92">
        <v>77.400000000000006</v>
      </c>
      <c r="N92">
        <v>114.179512</v>
      </c>
      <c r="O92">
        <v>119.64649199999999</v>
      </c>
      <c r="P92">
        <v>119.72812500000001</v>
      </c>
      <c r="Q92">
        <v>20.439018000000001</v>
      </c>
      <c r="R92">
        <v>41.007294000000002</v>
      </c>
      <c r="S92">
        <v>25.533204999999999</v>
      </c>
      <c r="T92">
        <v>0</v>
      </c>
      <c r="U92">
        <v>266.66718800000001</v>
      </c>
      <c r="V92">
        <v>17.007641</v>
      </c>
      <c r="W92">
        <v>43.816400999999999</v>
      </c>
      <c r="X92">
        <v>113.38074400000001</v>
      </c>
      <c r="Y92">
        <v>0</v>
      </c>
      <c r="Z92">
        <v>0</v>
      </c>
      <c r="AA92">
        <v>41.655712000000001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29.572604999999999</v>
      </c>
      <c r="AG92">
        <v>35.958492</v>
      </c>
      <c r="AH92">
        <v>0</v>
      </c>
      <c r="AI92">
        <v>60.349747999999998</v>
      </c>
      <c r="AJ92">
        <v>0</v>
      </c>
      <c r="AK92">
        <v>48.864747999999999</v>
      </c>
      <c r="AL92">
        <v>75.323745000000002</v>
      </c>
      <c r="AM92">
        <v>16.249936000000002</v>
      </c>
      <c r="AN92">
        <v>0.88839699999999999</v>
      </c>
      <c r="AO92">
        <v>27.591165</v>
      </c>
      <c r="AP92">
        <v>11.154308</v>
      </c>
      <c r="AQ92">
        <v>64.365840000000006</v>
      </c>
      <c r="AR92">
        <v>47.53134</v>
      </c>
      <c r="AS92">
        <v>30.860717999999999</v>
      </c>
      <c r="AT92">
        <v>10.882053000000001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61.899999999999991</v>
      </c>
      <c r="BA92">
        <f t="shared" si="4"/>
        <v>2310.7550489999999</v>
      </c>
      <c r="BD92">
        <v>15.53</v>
      </c>
      <c r="BE92">
        <v>7.39</v>
      </c>
      <c r="BF92">
        <v>1.85</v>
      </c>
      <c r="BG92">
        <v>3.95</v>
      </c>
      <c r="BH92">
        <v>5.46</v>
      </c>
      <c r="BI92">
        <v>6.94</v>
      </c>
      <c r="BJ92">
        <v>3.01</v>
      </c>
      <c r="BK92">
        <v>3.12</v>
      </c>
      <c r="BL92">
        <v>0.9</v>
      </c>
      <c r="BM92">
        <v>0</v>
      </c>
      <c r="BN92">
        <v>0.49</v>
      </c>
      <c r="BO92">
        <v>5.94</v>
      </c>
      <c r="BP92">
        <v>1.64</v>
      </c>
      <c r="BQ92">
        <v>4.28</v>
      </c>
      <c r="BR92">
        <v>1.05</v>
      </c>
      <c r="BS92">
        <v>0.35</v>
      </c>
      <c r="BT92">
        <v>0</v>
      </c>
      <c r="BU92">
        <v>0</v>
      </c>
      <c r="BV92">
        <v>0</v>
      </c>
      <c r="BW92">
        <f t="shared" si="5"/>
        <v>61.899999999999991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493.666585</v>
      </c>
      <c r="M93">
        <v>77.400000000000006</v>
      </c>
      <c r="N93">
        <v>114.179512</v>
      </c>
      <c r="O93">
        <v>119.64649199999999</v>
      </c>
      <c r="P93">
        <v>119.72812500000001</v>
      </c>
      <c r="Q93">
        <v>20.439018000000001</v>
      </c>
      <c r="R93">
        <v>41.007294000000002</v>
      </c>
      <c r="S93">
        <v>20.046600000000002</v>
      </c>
      <c r="T93">
        <v>0</v>
      </c>
      <c r="U93">
        <v>266.66718800000001</v>
      </c>
      <c r="V93">
        <v>17.007641</v>
      </c>
      <c r="W93">
        <v>43.816400999999999</v>
      </c>
      <c r="X93">
        <v>141.508364</v>
      </c>
      <c r="Y93">
        <v>0</v>
      </c>
      <c r="Z93">
        <v>0</v>
      </c>
      <c r="AA93">
        <v>41.655712000000001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29.572604999999999</v>
      </c>
      <c r="AG93">
        <v>35.958492</v>
      </c>
      <c r="AH93">
        <v>0</v>
      </c>
      <c r="AI93">
        <v>60.349747999999998</v>
      </c>
      <c r="AJ93">
        <v>0</v>
      </c>
      <c r="AK93">
        <v>48.864747999999999</v>
      </c>
      <c r="AL93">
        <v>75.323745000000002</v>
      </c>
      <c r="AM93">
        <v>16.249936000000002</v>
      </c>
      <c r="AN93">
        <v>0.88839699999999999</v>
      </c>
      <c r="AO93">
        <v>27.591165</v>
      </c>
      <c r="AP93">
        <v>11.154308</v>
      </c>
      <c r="AQ93">
        <v>64.365840000000006</v>
      </c>
      <c r="AR93">
        <v>47.53134</v>
      </c>
      <c r="AS93">
        <v>30.860717999999999</v>
      </c>
      <c r="AT93">
        <v>10.882053000000001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62.039999999999992</v>
      </c>
      <c r="BA93">
        <f t="shared" si="4"/>
        <v>2195.2799269999996</v>
      </c>
      <c r="BD93">
        <v>15.53</v>
      </c>
      <c r="BE93">
        <v>7.39</v>
      </c>
      <c r="BF93">
        <v>1.79</v>
      </c>
      <c r="BG93">
        <v>3.95</v>
      </c>
      <c r="BH93">
        <v>5.46</v>
      </c>
      <c r="BI93">
        <v>6.94</v>
      </c>
      <c r="BJ93">
        <v>3.01</v>
      </c>
      <c r="BK93">
        <v>3.12</v>
      </c>
      <c r="BL93">
        <v>0.9</v>
      </c>
      <c r="BM93">
        <v>0</v>
      </c>
      <c r="BN93">
        <v>0.49</v>
      </c>
      <c r="BO93">
        <v>6.14</v>
      </c>
      <c r="BP93">
        <v>1.64</v>
      </c>
      <c r="BQ93">
        <v>4.28</v>
      </c>
      <c r="BR93">
        <v>1.05</v>
      </c>
      <c r="BS93">
        <v>0.35</v>
      </c>
      <c r="BT93">
        <v>0</v>
      </c>
      <c r="BU93">
        <v>0</v>
      </c>
      <c r="BV93">
        <v>0</v>
      </c>
      <c r="BW93">
        <f t="shared" si="5"/>
        <v>62.039999999999992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386.27408500000001</v>
      </c>
      <c r="M94">
        <v>77.400000000000006</v>
      </c>
      <c r="N94">
        <v>114.179512</v>
      </c>
      <c r="O94">
        <v>119.64649199999999</v>
      </c>
      <c r="P94">
        <v>119.72812500000001</v>
      </c>
      <c r="Q94">
        <v>20.439018000000001</v>
      </c>
      <c r="R94">
        <v>41.007294000000002</v>
      </c>
      <c r="S94">
        <v>20.046600000000002</v>
      </c>
      <c r="T94">
        <v>0</v>
      </c>
      <c r="U94">
        <v>266.66718800000001</v>
      </c>
      <c r="V94">
        <v>17.007641</v>
      </c>
      <c r="W94">
        <v>43.816400999999999</v>
      </c>
      <c r="X94">
        <v>141.508364</v>
      </c>
      <c r="Y94">
        <v>0</v>
      </c>
      <c r="Z94">
        <v>0</v>
      </c>
      <c r="AA94">
        <v>41.655712000000001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29.572604999999999</v>
      </c>
      <c r="AG94">
        <v>35.958492</v>
      </c>
      <c r="AH94">
        <v>0</v>
      </c>
      <c r="AI94">
        <v>60.349747999999998</v>
      </c>
      <c r="AJ94">
        <v>0</v>
      </c>
      <c r="AK94">
        <v>48.864747999999999</v>
      </c>
      <c r="AL94">
        <v>75.323745000000002</v>
      </c>
      <c r="AM94">
        <v>16.249936000000002</v>
      </c>
      <c r="AN94">
        <v>0.88839699999999999</v>
      </c>
      <c r="AO94">
        <v>27.591165</v>
      </c>
      <c r="AP94">
        <v>11.154308</v>
      </c>
      <c r="AQ94">
        <v>64.365840000000006</v>
      </c>
      <c r="AR94">
        <v>47.53134</v>
      </c>
      <c r="AS94">
        <v>30.860717999999999</v>
      </c>
      <c r="AT94">
        <v>10.882053000000001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61.929999999999993</v>
      </c>
      <c r="BA94">
        <f t="shared" si="4"/>
        <v>2087.7774269999995</v>
      </c>
      <c r="BD94">
        <v>15.53</v>
      </c>
      <c r="BE94">
        <v>7.39</v>
      </c>
      <c r="BF94">
        <v>1.79</v>
      </c>
      <c r="BG94">
        <v>3.95</v>
      </c>
      <c r="BH94">
        <v>5.46</v>
      </c>
      <c r="BI94">
        <v>6.94</v>
      </c>
      <c r="BJ94">
        <v>3.01</v>
      </c>
      <c r="BK94">
        <v>3.04</v>
      </c>
      <c r="BL94">
        <v>0.87</v>
      </c>
      <c r="BM94">
        <v>0</v>
      </c>
      <c r="BN94">
        <v>0.49</v>
      </c>
      <c r="BO94">
        <v>6.14</v>
      </c>
      <c r="BP94">
        <v>1.64</v>
      </c>
      <c r="BQ94">
        <v>4.28</v>
      </c>
      <c r="BR94">
        <v>1.05</v>
      </c>
      <c r="BS94">
        <v>0.35</v>
      </c>
      <c r="BT94">
        <v>0</v>
      </c>
      <c r="BU94">
        <v>0</v>
      </c>
      <c r="BV94">
        <v>0</v>
      </c>
      <c r="BW94">
        <f t="shared" si="5"/>
        <v>61.929999999999993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386.27408500000001</v>
      </c>
      <c r="M95">
        <v>77.400000000000006</v>
      </c>
      <c r="N95">
        <v>114.179512</v>
      </c>
      <c r="O95">
        <v>119.64649199999999</v>
      </c>
      <c r="P95">
        <v>119.72812500000001</v>
      </c>
      <c r="Q95">
        <v>20.439018000000001</v>
      </c>
      <c r="R95">
        <v>41.007294000000002</v>
      </c>
      <c r="S95">
        <v>20.046600000000002</v>
      </c>
      <c r="T95">
        <v>0</v>
      </c>
      <c r="U95">
        <v>266.66718800000001</v>
      </c>
      <c r="V95">
        <v>17.007641</v>
      </c>
      <c r="W95">
        <v>43.816400999999999</v>
      </c>
      <c r="X95">
        <v>114.47973500000001</v>
      </c>
      <c r="Y95">
        <v>0</v>
      </c>
      <c r="Z95">
        <v>0</v>
      </c>
      <c r="AA95">
        <v>41.27355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27.664694999999998</v>
      </c>
      <c r="AG95">
        <v>36.165149999999997</v>
      </c>
      <c r="AH95">
        <v>0</v>
      </c>
      <c r="AI95">
        <v>60.349747999999998</v>
      </c>
      <c r="AJ95">
        <v>0</v>
      </c>
      <c r="AK95">
        <v>48.864747999999999</v>
      </c>
      <c r="AL95">
        <v>74.199510000000004</v>
      </c>
      <c r="AM95">
        <v>15.476129999999999</v>
      </c>
      <c r="AN95">
        <v>0.88839699999999999</v>
      </c>
      <c r="AO95">
        <v>27.591165</v>
      </c>
      <c r="AP95">
        <v>11.154308</v>
      </c>
      <c r="AQ95">
        <v>64.365840000000006</v>
      </c>
      <c r="AR95">
        <v>47.53134</v>
      </c>
      <c r="AS95">
        <v>30.860717999999999</v>
      </c>
      <c r="AT95">
        <v>10.882053000000001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61.999999999999986</v>
      </c>
      <c r="BA95">
        <f t="shared" si="4"/>
        <v>2049.5360889999993</v>
      </c>
      <c r="BD95">
        <v>15.53</v>
      </c>
      <c r="BE95">
        <v>7.39</v>
      </c>
      <c r="BF95">
        <v>1.79</v>
      </c>
      <c r="BG95">
        <v>3.95</v>
      </c>
      <c r="BH95">
        <v>5.51</v>
      </c>
      <c r="BI95">
        <v>6.94</v>
      </c>
      <c r="BJ95">
        <v>3.01</v>
      </c>
      <c r="BK95">
        <v>3.04</v>
      </c>
      <c r="BL95">
        <v>0.87</v>
      </c>
      <c r="BM95">
        <v>0</v>
      </c>
      <c r="BN95">
        <v>0.49</v>
      </c>
      <c r="BO95">
        <v>6.14</v>
      </c>
      <c r="BP95">
        <v>1.64</v>
      </c>
      <c r="BQ95">
        <v>4.28</v>
      </c>
      <c r="BR95">
        <v>1.05</v>
      </c>
      <c r="BS95">
        <v>0.37</v>
      </c>
      <c r="BT95">
        <v>0</v>
      </c>
      <c r="BU95">
        <v>0</v>
      </c>
      <c r="BV95">
        <v>0</v>
      </c>
      <c r="BW95">
        <f t="shared" si="5"/>
        <v>61.999999999999986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386.27408500000001</v>
      </c>
      <c r="M96">
        <v>77.400000000000006</v>
      </c>
      <c r="N96">
        <v>114.179512</v>
      </c>
      <c r="O96">
        <v>119.64649199999999</v>
      </c>
      <c r="P96">
        <v>119.72812500000001</v>
      </c>
      <c r="Q96">
        <v>20.439018000000001</v>
      </c>
      <c r="R96">
        <v>41.007294000000002</v>
      </c>
      <c r="S96">
        <v>20.046600000000002</v>
      </c>
      <c r="T96">
        <v>0</v>
      </c>
      <c r="U96">
        <v>266.66718800000001</v>
      </c>
      <c r="V96">
        <v>17.007641</v>
      </c>
      <c r="W96">
        <v>43.816400999999999</v>
      </c>
      <c r="X96">
        <v>114.47973500000001</v>
      </c>
      <c r="Y96">
        <v>0</v>
      </c>
      <c r="Z96">
        <v>0</v>
      </c>
      <c r="AA96">
        <v>41.27355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27.664694999999998</v>
      </c>
      <c r="AG96">
        <v>36.165149999999997</v>
      </c>
      <c r="AH96">
        <v>0</v>
      </c>
      <c r="AI96">
        <v>60.349747999999998</v>
      </c>
      <c r="AJ96">
        <v>0</v>
      </c>
      <c r="AK96">
        <v>48.864747999999999</v>
      </c>
      <c r="AL96">
        <v>74.199510000000004</v>
      </c>
      <c r="AM96">
        <v>15.476129999999999</v>
      </c>
      <c r="AN96">
        <v>0.88839699999999999</v>
      </c>
      <c r="AO96">
        <v>27.591165</v>
      </c>
      <c r="AP96">
        <v>11.154308</v>
      </c>
      <c r="AQ96">
        <v>64.365840000000006</v>
      </c>
      <c r="AR96">
        <v>47.53134</v>
      </c>
      <c r="AS96">
        <v>30.860717999999999</v>
      </c>
      <c r="AT96">
        <v>10.882053000000001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62.039999999999985</v>
      </c>
      <c r="BA96">
        <f t="shared" si="4"/>
        <v>2049.5760889999997</v>
      </c>
      <c r="BD96">
        <v>15.53</v>
      </c>
      <c r="BE96">
        <v>7.39</v>
      </c>
      <c r="BF96">
        <v>1.79</v>
      </c>
      <c r="BG96">
        <v>3.95</v>
      </c>
      <c r="BH96">
        <v>5.51</v>
      </c>
      <c r="BI96">
        <v>6.94</v>
      </c>
      <c r="BJ96">
        <v>3.01</v>
      </c>
      <c r="BK96">
        <v>3.04</v>
      </c>
      <c r="BL96">
        <v>0.87</v>
      </c>
      <c r="BM96">
        <v>0</v>
      </c>
      <c r="BN96">
        <v>0.49</v>
      </c>
      <c r="BO96">
        <v>6.14</v>
      </c>
      <c r="BP96">
        <v>1.64</v>
      </c>
      <c r="BQ96">
        <v>4.28</v>
      </c>
      <c r="BR96">
        <v>1.05</v>
      </c>
      <c r="BS96">
        <v>0.41</v>
      </c>
      <c r="BT96">
        <v>0</v>
      </c>
      <c r="BU96">
        <v>0</v>
      </c>
      <c r="BV96">
        <v>0</v>
      </c>
      <c r="BW96">
        <f t="shared" si="5"/>
        <v>62.039999999999985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386.27408500000001</v>
      </c>
      <c r="M97">
        <v>77.400000000000006</v>
      </c>
      <c r="N97">
        <v>114.179512</v>
      </c>
      <c r="O97">
        <v>119.64649199999999</v>
      </c>
      <c r="P97">
        <v>119.72812500000001</v>
      </c>
      <c r="Q97">
        <v>20.439018000000001</v>
      </c>
      <c r="R97">
        <v>41.007294000000002</v>
      </c>
      <c r="S97">
        <v>20.046600000000002</v>
      </c>
      <c r="T97">
        <v>0</v>
      </c>
      <c r="U97">
        <v>266.66718800000001</v>
      </c>
      <c r="V97">
        <v>17.007641</v>
      </c>
      <c r="W97">
        <v>43.816400999999999</v>
      </c>
      <c r="X97">
        <v>114.47973500000001</v>
      </c>
      <c r="Y97">
        <v>0</v>
      </c>
      <c r="Z97">
        <v>0</v>
      </c>
      <c r="AA97">
        <v>41.27355</v>
      </c>
      <c r="AB97">
        <v>38.226041000000002</v>
      </c>
      <c r="AC97">
        <v>0</v>
      </c>
      <c r="AD97">
        <v>35.402470000000001</v>
      </c>
      <c r="AE97">
        <v>47.829867999999998</v>
      </c>
      <c r="AF97">
        <v>27.664694999999998</v>
      </c>
      <c r="AG97">
        <v>36.165149999999997</v>
      </c>
      <c r="AH97">
        <v>0</v>
      </c>
      <c r="AI97">
        <v>60.349747999999998</v>
      </c>
      <c r="AJ97">
        <v>0</v>
      </c>
      <c r="AK97">
        <v>48.864747999999999</v>
      </c>
      <c r="AL97">
        <v>74.199510000000004</v>
      </c>
      <c r="AM97">
        <v>15.476129999999999</v>
      </c>
      <c r="AN97">
        <v>0.88839699999999999</v>
      </c>
      <c r="AO97">
        <v>27.591165</v>
      </c>
      <c r="AP97">
        <v>11.154308</v>
      </c>
      <c r="AQ97">
        <v>64.365840000000006</v>
      </c>
      <c r="AR97">
        <v>47.53134</v>
      </c>
      <c r="AS97">
        <v>30.860717999999999</v>
      </c>
      <c r="AT97">
        <v>10.882053000000001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62.04999999999999</v>
      </c>
      <c r="BA97">
        <f t="shared" si="4"/>
        <v>2021.4678219999994</v>
      </c>
      <c r="BD97">
        <v>15.53</v>
      </c>
      <c r="BE97">
        <v>7.39</v>
      </c>
      <c r="BF97">
        <v>1.85</v>
      </c>
      <c r="BG97">
        <v>3.95</v>
      </c>
      <c r="BH97">
        <v>5.51</v>
      </c>
      <c r="BI97">
        <v>6.94</v>
      </c>
      <c r="BJ97">
        <v>3.01</v>
      </c>
      <c r="BK97">
        <v>3.04</v>
      </c>
      <c r="BL97">
        <v>0.87</v>
      </c>
      <c r="BM97">
        <v>0</v>
      </c>
      <c r="BN97">
        <v>0.49</v>
      </c>
      <c r="BO97">
        <v>6.14</v>
      </c>
      <c r="BP97">
        <v>1.64</v>
      </c>
      <c r="BQ97">
        <v>4.28</v>
      </c>
      <c r="BR97">
        <v>1.05</v>
      </c>
      <c r="BS97">
        <v>0.36</v>
      </c>
      <c r="BT97">
        <v>0</v>
      </c>
      <c r="BU97">
        <v>0</v>
      </c>
      <c r="BV97">
        <v>0</v>
      </c>
      <c r="BW97">
        <f t="shared" si="5"/>
        <v>62.04999999999999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386.27408500000001</v>
      </c>
      <c r="M98">
        <v>77.400000000000006</v>
      </c>
      <c r="N98">
        <v>114.179512</v>
      </c>
      <c r="O98">
        <v>119.64649199999999</v>
      </c>
      <c r="P98">
        <v>119.72812500000001</v>
      </c>
      <c r="Q98">
        <v>20.439018000000001</v>
      </c>
      <c r="R98">
        <v>41.007294000000002</v>
      </c>
      <c r="S98">
        <v>20.046600000000002</v>
      </c>
      <c r="T98">
        <v>0</v>
      </c>
      <c r="U98">
        <v>266.66718800000001</v>
      </c>
      <c r="V98">
        <v>17.007641</v>
      </c>
      <c r="W98">
        <v>43.816400999999999</v>
      </c>
      <c r="X98">
        <v>114.47973500000001</v>
      </c>
      <c r="Y98">
        <v>0</v>
      </c>
      <c r="Z98">
        <v>0</v>
      </c>
      <c r="AA98">
        <v>41.27355</v>
      </c>
      <c r="AB98">
        <v>38.226041000000002</v>
      </c>
      <c r="AC98">
        <v>0</v>
      </c>
      <c r="AD98">
        <v>35.402470000000001</v>
      </c>
      <c r="AE98">
        <v>47.829867999999998</v>
      </c>
      <c r="AF98">
        <v>27.664694999999998</v>
      </c>
      <c r="AG98">
        <v>36.165149999999997</v>
      </c>
      <c r="AH98">
        <v>0</v>
      </c>
      <c r="AI98">
        <v>60.349747999999998</v>
      </c>
      <c r="AJ98">
        <v>0</v>
      </c>
      <c r="AK98">
        <v>48.864747999999999</v>
      </c>
      <c r="AL98">
        <v>74.199510000000004</v>
      </c>
      <c r="AM98">
        <v>15.476129999999999</v>
      </c>
      <c r="AN98">
        <v>0.88839699999999999</v>
      </c>
      <c r="AO98">
        <v>27.591165</v>
      </c>
      <c r="AP98">
        <v>11.154308</v>
      </c>
      <c r="AQ98">
        <v>64.365840000000006</v>
      </c>
      <c r="AR98">
        <v>47.53134</v>
      </c>
      <c r="AS98">
        <v>30.860717999999999</v>
      </c>
      <c r="AT98">
        <v>10.882053000000001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62.04999999999999</v>
      </c>
      <c r="BA98">
        <f t="shared" si="4"/>
        <v>2021.4678219999994</v>
      </c>
      <c r="BD98">
        <v>15.53</v>
      </c>
      <c r="BE98">
        <v>7.39</v>
      </c>
      <c r="BF98">
        <v>1.85</v>
      </c>
      <c r="BG98">
        <v>3.95</v>
      </c>
      <c r="BH98">
        <v>5.51</v>
      </c>
      <c r="BI98">
        <v>6.94</v>
      </c>
      <c r="BJ98">
        <v>3.01</v>
      </c>
      <c r="BK98">
        <v>3.04</v>
      </c>
      <c r="BL98">
        <v>0.87</v>
      </c>
      <c r="BM98">
        <v>0</v>
      </c>
      <c r="BN98">
        <v>0.49</v>
      </c>
      <c r="BO98">
        <v>6.14</v>
      </c>
      <c r="BP98">
        <v>1.64</v>
      </c>
      <c r="BQ98">
        <v>4.28</v>
      </c>
      <c r="BR98">
        <v>1.05</v>
      </c>
      <c r="BS98">
        <v>0.36</v>
      </c>
      <c r="BT98">
        <v>0</v>
      </c>
      <c r="BU98">
        <v>0</v>
      </c>
      <c r="BV98">
        <v>0</v>
      </c>
      <c r="BW98">
        <f t="shared" si="5"/>
        <v>62.04999999999999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9.2503216504999983</v>
      </c>
      <c r="M99">
        <f t="shared" si="6"/>
        <v>1.5493711664999976</v>
      </c>
      <c r="N99">
        <f t="shared" si="6"/>
        <v>2.2117691882500004</v>
      </c>
      <c r="O99">
        <f t="shared" si="6"/>
        <v>2.4516805004999984</v>
      </c>
      <c r="P99">
        <f t="shared" si="6"/>
        <v>2.5198589299999994</v>
      </c>
      <c r="Q99">
        <f t="shared" si="6"/>
        <v>0.3015213952500001</v>
      </c>
      <c r="R99">
        <f t="shared" si="6"/>
        <v>0.63219352025000008</v>
      </c>
      <c r="S99">
        <f t="shared" si="6"/>
        <v>0.14502106775000004</v>
      </c>
      <c r="T99">
        <f t="shared" si="6"/>
        <v>0</v>
      </c>
      <c r="U99">
        <f t="shared" si="6"/>
        <v>6.1447957910000026</v>
      </c>
      <c r="V99">
        <f t="shared" si="6"/>
        <v>0.13486318099999997</v>
      </c>
      <c r="W99">
        <f t="shared" si="6"/>
        <v>0.56500347100000026</v>
      </c>
      <c r="X99">
        <f t="shared" si="6"/>
        <v>1.7907080040000003</v>
      </c>
      <c r="Y99">
        <f t="shared" si="6"/>
        <v>0</v>
      </c>
      <c r="Z99">
        <f t="shared" si="6"/>
        <v>9.5112020000000016E-3</v>
      </c>
      <c r="AA99">
        <f t="shared" si="6"/>
        <v>0.99171168599999893</v>
      </c>
      <c r="AB99">
        <f t="shared" si="6"/>
        <v>0.92152615799999915</v>
      </c>
      <c r="AC99">
        <f t="shared" si="6"/>
        <v>0.66512951749999927</v>
      </c>
      <c r="AD99">
        <f t="shared" si="6"/>
        <v>0.85541058299999995</v>
      </c>
      <c r="AE99">
        <f t="shared" si="6"/>
        <v>1.1556178739999983</v>
      </c>
      <c r="AF99">
        <f t="shared" si="6"/>
        <v>0.62579447999999949</v>
      </c>
      <c r="AG99">
        <f t="shared" si="6"/>
        <v>0.80255634300000001</v>
      </c>
      <c r="AH99">
        <f t="shared" si="6"/>
        <v>2.8174070967500016</v>
      </c>
      <c r="AI99">
        <f t="shared" si="6"/>
        <v>1.0277931522500003</v>
      </c>
      <c r="AJ99">
        <f t="shared" si="6"/>
        <v>0</v>
      </c>
      <c r="AK99">
        <f t="shared" si="6"/>
        <v>1.1727539519999994</v>
      </c>
      <c r="AL99">
        <f t="shared" si="6"/>
        <v>1.8370561949999988</v>
      </c>
      <c r="AM99">
        <f t="shared" si="6"/>
        <v>0.37374853800000002</v>
      </c>
      <c r="AN99">
        <f t="shared" si="6"/>
        <v>2.1099432000000005E-2</v>
      </c>
      <c r="AO99">
        <f t="shared" si="6"/>
        <v>0.66076573499999958</v>
      </c>
      <c r="AP99">
        <f t="shared" si="6"/>
        <v>0.27018212400000008</v>
      </c>
      <c r="AQ99">
        <f t="shared" si="6"/>
        <v>1.1558270157500008</v>
      </c>
      <c r="AR99">
        <f t="shared" si="6"/>
        <v>1.1503652399999991</v>
      </c>
      <c r="AS99">
        <f t="shared" si="6"/>
        <v>0.74339554399999919</v>
      </c>
      <c r="AT99">
        <f t="shared" si="6"/>
        <v>0.26040710250000049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1.4540624999999985</v>
      </c>
      <c r="BA99">
        <f t="shared" si="4"/>
        <v>46.669229336749993</v>
      </c>
      <c r="BD99">
        <f t="shared" ref="BD99:BW99" si="7">SUM(BD3:BD98)/4000</f>
        <v>0.37907999999999958</v>
      </c>
      <c r="BE99">
        <f t="shared" si="7"/>
        <v>0.17587999999999993</v>
      </c>
      <c r="BF99">
        <f t="shared" si="7"/>
        <v>4.5359999999999928E-2</v>
      </c>
      <c r="BG99">
        <f t="shared" si="7"/>
        <v>9.3839999999999799E-2</v>
      </c>
      <c r="BH99">
        <f t="shared" si="7"/>
        <v>0.13129999999999981</v>
      </c>
      <c r="BI99">
        <f t="shared" si="7"/>
        <v>0.15204000000000006</v>
      </c>
      <c r="BJ99">
        <f t="shared" si="7"/>
        <v>7.2959999999999942E-2</v>
      </c>
      <c r="BK99">
        <f t="shared" si="7"/>
        <v>7.7287500000000092E-2</v>
      </c>
      <c r="BL99">
        <f t="shared" si="7"/>
        <v>2.0962499999999988E-2</v>
      </c>
      <c r="BM99">
        <f t="shared" si="7"/>
        <v>0</v>
      </c>
      <c r="BN99">
        <f t="shared" si="7"/>
        <v>1.1599999999999991E-2</v>
      </c>
      <c r="BO99">
        <f t="shared" si="7"/>
        <v>0.15271999999999986</v>
      </c>
      <c r="BP99">
        <f t="shared" si="7"/>
        <v>4.3775000000000003E-3</v>
      </c>
      <c r="BQ99">
        <f t="shared" si="7"/>
        <v>0.1016799999999998</v>
      </c>
      <c r="BR99">
        <f t="shared" si="7"/>
        <v>2.5519999999999959E-2</v>
      </c>
      <c r="BS99">
        <f t="shared" si="7"/>
        <v>9.4550000000000137E-3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1.4540624999999985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44788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224.68</v>
      </c>
      <c r="C3" s="75">
        <v>74.13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104.47</v>
      </c>
      <c r="J3">
        <v>272.11</v>
      </c>
      <c r="K3">
        <v>80.63</v>
      </c>
      <c r="L3">
        <v>10.66</v>
      </c>
      <c r="M3">
        <v>7.31</v>
      </c>
      <c r="N3" s="135">
        <v>0</v>
      </c>
      <c r="O3" s="135">
        <v>0</v>
      </c>
      <c r="P3" s="135">
        <v>0</v>
      </c>
      <c r="Q3">
        <v>5.43</v>
      </c>
      <c r="R3">
        <v>0</v>
      </c>
      <c r="S3">
        <v>9.31</v>
      </c>
      <c r="T3">
        <v>91.99</v>
      </c>
      <c r="U3">
        <v>30.66</v>
      </c>
      <c r="V3">
        <v>30.67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16.68</v>
      </c>
      <c r="AD3">
        <v>23.33</v>
      </c>
      <c r="AE3">
        <v>23.33</v>
      </c>
    </row>
    <row r="4" spans="1:31">
      <c r="A4" t="s">
        <v>46</v>
      </c>
      <c r="B4" s="75">
        <v>224.68</v>
      </c>
      <c r="C4" s="75">
        <v>74.13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94.97</v>
      </c>
      <c r="J4">
        <v>272.11</v>
      </c>
      <c r="K4">
        <v>80.63</v>
      </c>
      <c r="L4">
        <v>10.66</v>
      </c>
      <c r="M4">
        <v>7.33</v>
      </c>
      <c r="N4" s="135">
        <v>0</v>
      </c>
      <c r="O4" s="135">
        <v>0</v>
      </c>
      <c r="P4" s="135">
        <v>0</v>
      </c>
      <c r="Q4">
        <v>5.43</v>
      </c>
      <c r="R4">
        <v>0</v>
      </c>
      <c r="S4">
        <v>9.31</v>
      </c>
      <c r="T4">
        <v>93.79</v>
      </c>
      <c r="U4">
        <v>31.26</v>
      </c>
      <c r="V4">
        <v>31.27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17.14</v>
      </c>
      <c r="AD4">
        <v>23.25</v>
      </c>
      <c r="AE4">
        <v>23.25</v>
      </c>
    </row>
    <row r="5" spans="1:31">
      <c r="A5" t="s">
        <v>47</v>
      </c>
      <c r="B5" s="75">
        <v>224.68</v>
      </c>
      <c r="C5" s="75">
        <v>74.13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85.47</v>
      </c>
      <c r="J5">
        <v>272.11</v>
      </c>
      <c r="K5">
        <v>80.63</v>
      </c>
      <c r="L5">
        <v>10.66</v>
      </c>
      <c r="M5">
        <v>7.25</v>
      </c>
      <c r="N5" s="135">
        <v>0</v>
      </c>
      <c r="O5" s="135">
        <v>0</v>
      </c>
      <c r="P5" s="135">
        <v>0</v>
      </c>
      <c r="Q5">
        <v>5.43</v>
      </c>
      <c r="R5">
        <v>0</v>
      </c>
      <c r="S5">
        <v>9.31</v>
      </c>
      <c r="T5">
        <v>78.41</v>
      </c>
      <c r="U5">
        <v>26.14</v>
      </c>
      <c r="V5">
        <v>26.13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16.54</v>
      </c>
      <c r="AD5">
        <v>23.13</v>
      </c>
      <c r="AE5">
        <v>23.13</v>
      </c>
    </row>
    <row r="6" spans="1:31">
      <c r="A6" t="s">
        <v>48</v>
      </c>
      <c r="B6" s="75">
        <v>224.68</v>
      </c>
      <c r="C6" s="75">
        <v>74.13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70.66</v>
      </c>
      <c r="J6">
        <v>272.11</v>
      </c>
      <c r="K6">
        <v>80.63</v>
      </c>
      <c r="L6">
        <v>10.66</v>
      </c>
      <c r="M6">
        <v>7.39</v>
      </c>
      <c r="N6" s="135">
        <v>0</v>
      </c>
      <c r="O6" s="135">
        <v>0</v>
      </c>
      <c r="P6" s="135">
        <v>0</v>
      </c>
      <c r="Q6">
        <v>5.43</v>
      </c>
      <c r="R6">
        <v>0</v>
      </c>
      <c r="S6">
        <v>9.31</v>
      </c>
      <c r="T6">
        <v>76.75</v>
      </c>
      <c r="U6">
        <v>25.58</v>
      </c>
      <c r="V6">
        <v>25.58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16.16</v>
      </c>
      <c r="AD6">
        <v>23.41</v>
      </c>
      <c r="AE6">
        <v>23.41</v>
      </c>
    </row>
    <row r="7" spans="1:31">
      <c r="A7" t="s">
        <v>49</v>
      </c>
      <c r="B7" s="75">
        <v>224.68</v>
      </c>
      <c r="C7" s="75">
        <v>74.13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70.66</v>
      </c>
      <c r="J7">
        <v>272.11</v>
      </c>
      <c r="K7">
        <v>80.63</v>
      </c>
      <c r="L7">
        <v>10.66</v>
      </c>
      <c r="M7">
        <v>7.32</v>
      </c>
      <c r="N7" s="135">
        <v>0</v>
      </c>
      <c r="O7" s="135">
        <v>0</v>
      </c>
      <c r="P7" s="135">
        <v>0</v>
      </c>
      <c r="Q7">
        <v>5.43</v>
      </c>
      <c r="R7">
        <v>0</v>
      </c>
      <c r="S7">
        <v>9.08</v>
      </c>
      <c r="T7">
        <v>76.75</v>
      </c>
      <c r="U7">
        <v>25.58</v>
      </c>
      <c r="V7">
        <v>25.58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15.9</v>
      </c>
      <c r="AD7">
        <v>22.92</v>
      </c>
      <c r="AE7">
        <v>22.92</v>
      </c>
    </row>
    <row r="8" spans="1:31">
      <c r="A8" t="s">
        <v>50</v>
      </c>
      <c r="B8" s="75">
        <v>224.68</v>
      </c>
      <c r="C8" s="75">
        <v>74.13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70.66</v>
      </c>
      <c r="J8">
        <v>272.11</v>
      </c>
      <c r="K8">
        <v>80.63</v>
      </c>
      <c r="L8">
        <v>10.66</v>
      </c>
      <c r="M8">
        <v>7.31</v>
      </c>
      <c r="N8" s="135">
        <v>0</v>
      </c>
      <c r="O8" s="135">
        <v>0</v>
      </c>
      <c r="P8" s="135">
        <v>0</v>
      </c>
      <c r="Q8">
        <v>5.43</v>
      </c>
      <c r="R8">
        <v>0</v>
      </c>
      <c r="S8">
        <v>9.08</v>
      </c>
      <c r="T8">
        <v>75.680000000000007</v>
      </c>
      <c r="U8">
        <v>25.23</v>
      </c>
      <c r="V8">
        <v>25.21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15.83</v>
      </c>
      <c r="AD8">
        <v>22.73</v>
      </c>
      <c r="AE8">
        <v>22.73</v>
      </c>
    </row>
    <row r="9" spans="1:31">
      <c r="A9" t="s">
        <v>51</v>
      </c>
      <c r="B9" s="75">
        <v>181.15</v>
      </c>
      <c r="C9" s="75">
        <v>55.75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70.66</v>
      </c>
      <c r="J9">
        <v>272.11</v>
      </c>
      <c r="K9">
        <v>46.39</v>
      </c>
      <c r="L9">
        <v>10.66</v>
      </c>
      <c r="M9">
        <v>7.37</v>
      </c>
      <c r="N9" s="135">
        <v>0</v>
      </c>
      <c r="O9" s="135">
        <v>0</v>
      </c>
      <c r="P9" s="135">
        <v>0</v>
      </c>
      <c r="Q9">
        <v>5.43</v>
      </c>
      <c r="R9">
        <v>0</v>
      </c>
      <c r="S9">
        <v>9.08</v>
      </c>
      <c r="T9">
        <v>75.680000000000007</v>
      </c>
      <c r="U9">
        <v>25.23</v>
      </c>
      <c r="V9">
        <v>25.21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16.03</v>
      </c>
      <c r="AD9">
        <v>22.45</v>
      </c>
      <c r="AE9">
        <v>22.45</v>
      </c>
    </row>
    <row r="10" spans="1:31">
      <c r="A10" t="s">
        <v>52</v>
      </c>
      <c r="B10" s="75">
        <v>224.68</v>
      </c>
      <c r="C10" s="75">
        <v>55.75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70.66</v>
      </c>
      <c r="J10">
        <v>272.11</v>
      </c>
      <c r="K10">
        <v>46.39</v>
      </c>
      <c r="L10">
        <v>10.66</v>
      </c>
      <c r="M10">
        <v>7.22</v>
      </c>
      <c r="N10" s="135">
        <v>0</v>
      </c>
      <c r="O10" s="135">
        <v>0</v>
      </c>
      <c r="P10" s="135">
        <v>0</v>
      </c>
      <c r="Q10">
        <v>5.43</v>
      </c>
      <c r="R10">
        <v>0</v>
      </c>
      <c r="S10">
        <v>9.08</v>
      </c>
      <c r="T10">
        <v>69.569999999999993</v>
      </c>
      <c r="U10">
        <v>23.19</v>
      </c>
      <c r="V10">
        <v>23.19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16.55</v>
      </c>
      <c r="AD10">
        <v>22.17</v>
      </c>
      <c r="AE10">
        <v>22.17</v>
      </c>
    </row>
    <row r="11" spans="1:31">
      <c r="A11" t="s">
        <v>53</v>
      </c>
      <c r="B11" s="75">
        <v>224.68</v>
      </c>
      <c r="C11" s="75">
        <v>55.75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70.66</v>
      </c>
      <c r="J11">
        <v>272.11</v>
      </c>
      <c r="K11">
        <v>46.39</v>
      </c>
      <c r="L11">
        <v>10.66</v>
      </c>
      <c r="M11">
        <v>7.35</v>
      </c>
      <c r="N11" s="135">
        <v>0</v>
      </c>
      <c r="O11" s="135">
        <v>0</v>
      </c>
      <c r="P11" s="135">
        <v>0</v>
      </c>
      <c r="Q11">
        <v>5.43</v>
      </c>
      <c r="R11">
        <v>0</v>
      </c>
      <c r="S11">
        <v>8.8800000000000008</v>
      </c>
      <c r="T11">
        <v>69.28</v>
      </c>
      <c r="U11">
        <v>23.09</v>
      </c>
      <c r="V11">
        <v>23.09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16.14</v>
      </c>
      <c r="AD11">
        <v>21.97</v>
      </c>
      <c r="AE11">
        <v>21.97</v>
      </c>
    </row>
    <row r="12" spans="1:31">
      <c r="A12" t="s">
        <v>54</v>
      </c>
      <c r="B12" s="75">
        <v>181.15</v>
      </c>
      <c r="C12" s="75">
        <v>55.75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70.66</v>
      </c>
      <c r="J12">
        <v>272.11</v>
      </c>
      <c r="K12">
        <v>46.39</v>
      </c>
      <c r="L12">
        <v>10.66</v>
      </c>
      <c r="M12">
        <v>7.3</v>
      </c>
      <c r="N12" s="135">
        <v>0</v>
      </c>
      <c r="O12" s="135">
        <v>0</v>
      </c>
      <c r="P12" s="135">
        <v>0</v>
      </c>
      <c r="Q12">
        <v>5.43</v>
      </c>
      <c r="R12">
        <v>0</v>
      </c>
      <c r="S12">
        <v>8.8800000000000008</v>
      </c>
      <c r="T12">
        <v>68.98</v>
      </c>
      <c r="U12">
        <v>22.99</v>
      </c>
      <c r="V12">
        <v>23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15.92</v>
      </c>
      <c r="AD12">
        <v>21.89</v>
      </c>
      <c r="AE12">
        <v>21.89</v>
      </c>
    </row>
    <row r="13" spans="1:31">
      <c r="A13" t="s">
        <v>55</v>
      </c>
      <c r="B13" s="75">
        <v>181.15</v>
      </c>
      <c r="C13" s="75">
        <v>55.75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70.66</v>
      </c>
      <c r="J13">
        <v>272.11</v>
      </c>
      <c r="K13">
        <v>46.39</v>
      </c>
      <c r="L13">
        <v>10.66</v>
      </c>
      <c r="M13">
        <v>7.26</v>
      </c>
      <c r="N13" s="135">
        <v>0</v>
      </c>
      <c r="O13" s="135">
        <v>0</v>
      </c>
      <c r="P13" s="135">
        <v>0</v>
      </c>
      <c r="Q13">
        <v>5.43</v>
      </c>
      <c r="R13">
        <v>0</v>
      </c>
      <c r="S13">
        <v>8.8800000000000008</v>
      </c>
      <c r="T13">
        <v>68.680000000000007</v>
      </c>
      <c r="U13">
        <v>22.89</v>
      </c>
      <c r="V13">
        <v>22.91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15.73</v>
      </c>
      <c r="AD13">
        <v>21.83</v>
      </c>
      <c r="AE13">
        <v>21.83</v>
      </c>
    </row>
    <row r="14" spans="1:31">
      <c r="A14" t="s">
        <v>56</v>
      </c>
      <c r="B14" s="75">
        <v>181.15</v>
      </c>
      <c r="C14" s="75">
        <v>55.75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70.66</v>
      </c>
      <c r="J14">
        <v>272.11</v>
      </c>
      <c r="K14">
        <v>46.39</v>
      </c>
      <c r="L14">
        <v>10.66</v>
      </c>
      <c r="M14">
        <v>7.21</v>
      </c>
      <c r="N14" s="135">
        <v>0</v>
      </c>
      <c r="O14" s="135">
        <v>0</v>
      </c>
      <c r="P14" s="135">
        <v>0</v>
      </c>
      <c r="Q14">
        <v>5.43</v>
      </c>
      <c r="R14">
        <v>0</v>
      </c>
      <c r="S14">
        <v>8.8800000000000008</v>
      </c>
      <c r="T14">
        <v>57.89</v>
      </c>
      <c r="U14">
        <v>19.3</v>
      </c>
      <c r="V14">
        <v>19.29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11.5</v>
      </c>
      <c r="AD14">
        <v>17.100000000000001</v>
      </c>
      <c r="AE14">
        <v>17.100000000000001</v>
      </c>
    </row>
    <row r="15" spans="1:31">
      <c r="A15" t="s">
        <v>57</v>
      </c>
      <c r="B15" s="75">
        <v>119.83</v>
      </c>
      <c r="C15" s="75">
        <v>36.76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70.66</v>
      </c>
      <c r="J15">
        <v>272.11</v>
      </c>
      <c r="K15">
        <v>46.39</v>
      </c>
      <c r="L15">
        <v>10.66</v>
      </c>
      <c r="M15">
        <v>7.25</v>
      </c>
      <c r="N15" s="135">
        <v>0</v>
      </c>
      <c r="O15" s="135">
        <v>0</v>
      </c>
      <c r="P15" s="135">
        <v>0</v>
      </c>
      <c r="Q15">
        <v>5.43</v>
      </c>
      <c r="R15">
        <v>0</v>
      </c>
      <c r="S15">
        <v>8.6999999999999993</v>
      </c>
      <c r="T15">
        <v>57.6</v>
      </c>
      <c r="U15">
        <v>19.2</v>
      </c>
      <c r="V15">
        <v>19.190000000000001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11.25</v>
      </c>
      <c r="AD15">
        <v>17.100000000000001</v>
      </c>
      <c r="AE15">
        <v>17.100000000000001</v>
      </c>
    </row>
    <row r="16" spans="1:31">
      <c r="A16" t="s">
        <v>58</v>
      </c>
      <c r="B16" s="75">
        <v>119.83</v>
      </c>
      <c r="C16" s="75">
        <v>36.76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70.66</v>
      </c>
      <c r="J16">
        <v>272.11</v>
      </c>
      <c r="K16">
        <v>46.39</v>
      </c>
      <c r="L16">
        <v>10.66</v>
      </c>
      <c r="M16">
        <v>10.87</v>
      </c>
      <c r="N16" s="135">
        <v>0</v>
      </c>
      <c r="O16" s="135">
        <v>0</v>
      </c>
      <c r="P16" s="135">
        <v>0</v>
      </c>
      <c r="Q16">
        <v>5.43</v>
      </c>
      <c r="R16">
        <v>0</v>
      </c>
      <c r="S16">
        <v>8.6999999999999993</v>
      </c>
      <c r="T16">
        <v>57.3</v>
      </c>
      <c r="U16">
        <v>19.100000000000001</v>
      </c>
      <c r="V16">
        <v>19.100000000000001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11.23</v>
      </c>
      <c r="AD16">
        <v>17.03</v>
      </c>
      <c r="AE16">
        <v>17.03</v>
      </c>
    </row>
    <row r="17" spans="1:31">
      <c r="A17" t="s">
        <v>59</v>
      </c>
      <c r="B17" s="75">
        <v>119.83</v>
      </c>
      <c r="C17" s="75">
        <v>36.76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70.66</v>
      </c>
      <c r="J17">
        <v>272.11</v>
      </c>
      <c r="K17">
        <v>46.39</v>
      </c>
      <c r="L17">
        <v>10.66</v>
      </c>
      <c r="M17">
        <v>10.49</v>
      </c>
      <c r="N17" s="135">
        <v>0</v>
      </c>
      <c r="O17" s="135">
        <v>0</v>
      </c>
      <c r="P17" s="135">
        <v>0</v>
      </c>
      <c r="Q17">
        <v>5.43</v>
      </c>
      <c r="R17">
        <v>0</v>
      </c>
      <c r="S17">
        <v>8.6999999999999993</v>
      </c>
      <c r="T17">
        <v>57.01</v>
      </c>
      <c r="U17">
        <v>19</v>
      </c>
      <c r="V17">
        <v>19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11.21</v>
      </c>
      <c r="AD17">
        <v>16.920000000000002</v>
      </c>
      <c r="AE17">
        <v>16.920000000000002</v>
      </c>
    </row>
    <row r="18" spans="1:31">
      <c r="A18" t="s">
        <v>60</v>
      </c>
      <c r="B18" s="75">
        <v>119.83</v>
      </c>
      <c r="C18" s="75">
        <v>36.76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70.66</v>
      </c>
      <c r="J18">
        <v>272.11</v>
      </c>
      <c r="K18">
        <v>46.39</v>
      </c>
      <c r="L18">
        <v>10.66</v>
      </c>
      <c r="M18">
        <v>10.19</v>
      </c>
      <c r="N18" s="135">
        <v>0</v>
      </c>
      <c r="O18" s="135">
        <v>0</v>
      </c>
      <c r="P18" s="135">
        <v>0</v>
      </c>
      <c r="Q18">
        <v>5.43</v>
      </c>
      <c r="R18">
        <v>0</v>
      </c>
      <c r="S18">
        <v>8.6999999999999993</v>
      </c>
      <c r="T18">
        <v>56.71</v>
      </c>
      <c r="U18">
        <v>18.899999999999999</v>
      </c>
      <c r="V18">
        <v>18.91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11.18</v>
      </c>
      <c r="AD18">
        <v>16.88</v>
      </c>
      <c r="AE18">
        <v>16.88</v>
      </c>
    </row>
    <row r="19" spans="1:31">
      <c r="A19" t="s">
        <v>61</v>
      </c>
      <c r="B19" s="75">
        <v>119.83</v>
      </c>
      <c r="C19" s="75">
        <v>36.76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70.66</v>
      </c>
      <c r="J19">
        <v>272.11</v>
      </c>
      <c r="K19">
        <v>46.39</v>
      </c>
      <c r="L19">
        <v>10.66</v>
      </c>
      <c r="M19">
        <v>9.92</v>
      </c>
      <c r="N19" s="135">
        <v>0</v>
      </c>
      <c r="O19" s="135">
        <v>0</v>
      </c>
      <c r="P19" s="135">
        <v>0</v>
      </c>
      <c r="Q19">
        <v>5.43</v>
      </c>
      <c r="R19">
        <v>0</v>
      </c>
      <c r="S19">
        <v>8.56</v>
      </c>
      <c r="T19">
        <v>56.42</v>
      </c>
      <c r="U19">
        <v>18.809999999999999</v>
      </c>
      <c r="V19">
        <v>18.79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11.09</v>
      </c>
      <c r="AD19">
        <v>16.649999999999999</v>
      </c>
      <c r="AE19">
        <v>16.649999999999999</v>
      </c>
    </row>
    <row r="20" spans="1:31">
      <c r="A20" t="s">
        <v>62</v>
      </c>
      <c r="B20" s="75">
        <v>119.83</v>
      </c>
      <c r="C20" s="75">
        <v>36.76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70.66</v>
      </c>
      <c r="J20">
        <v>272.11</v>
      </c>
      <c r="K20">
        <v>46.39</v>
      </c>
      <c r="L20">
        <v>10.66</v>
      </c>
      <c r="M20">
        <v>10.050000000000001</v>
      </c>
      <c r="N20" s="135">
        <v>0</v>
      </c>
      <c r="O20" s="135">
        <v>0</v>
      </c>
      <c r="P20" s="135">
        <v>0</v>
      </c>
      <c r="Q20">
        <v>5.43</v>
      </c>
      <c r="R20">
        <v>0</v>
      </c>
      <c r="S20">
        <v>8.56</v>
      </c>
      <c r="T20">
        <v>56.12</v>
      </c>
      <c r="U20">
        <v>18.71</v>
      </c>
      <c r="V20">
        <v>18.7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11.01</v>
      </c>
      <c r="AD20">
        <v>16.45</v>
      </c>
      <c r="AE20">
        <v>16.45</v>
      </c>
    </row>
    <row r="21" spans="1:31">
      <c r="A21" t="s">
        <v>63</v>
      </c>
      <c r="B21" s="75">
        <v>119.83</v>
      </c>
      <c r="C21" s="75">
        <v>36.76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70.66</v>
      </c>
      <c r="J21">
        <v>272.11</v>
      </c>
      <c r="K21">
        <v>46.39</v>
      </c>
      <c r="L21">
        <v>10.66</v>
      </c>
      <c r="M21">
        <v>10.08</v>
      </c>
      <c r="N21" s="135">
        <v>0</v>
      </c>
      <c r="O21" s="135">
        <v>0</v>
      </c>
      <c r="P21" s="135">
        <v>0</v>
      </c>
      <c r="Q21">
        <v>5.43</v>
      </c>
      <c r="R21">
        <v>0</v>
      </c>
      <c r="S21">
        <v>8.56</v>
      </c>
      <c r="T21">
        <v>55.83</v>
      </c>
      <c r="U21">
        <v>18.61</v>
      </c>
      <c r="V21">
        <v>18.600000000000001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10.98</v>
      </c>
      <c r="AD21">
        <v>15.86</v>
      </c>
      <c r="AE21">
        <v>15.86</v>
      </c>
    </row>
    <row r="22" spans="1:31">
      <c r="A22" t="s">
        <v>64</v>
      </c>
      <c r="B22" s="75">
        <v>119.83</v>
      </c>
      <c r="C22" s="75">
        <v>36.76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70.66</v>
      </c>
      <c r="J22">
        <v>272.11</v>
      </c>
      <c r="K22">
        <v>46.39</v>
      </c>
      <c r="L22">
        <v>10.66</v>
      </c>
      <c r="M22">
        <v>11.73</v>
      </c>
      <c r="N22" s="135">
        <v>0</v>
      </c>
      <c r="O22" s="135">
        <v>0</v>
      </c>
      <c r="P22" s="135">
        <v>0</v>
      </c>
      <c r="Q22">
        <v>5.43</v>
      </c>
      <c r="R22">
        <v>0</v>
      </c>
      <c r="S22">
        <v>8.56</v>
      </c>
      <c r="T22">
        <v>55.53</v>
      </c>
      <c r="U22">
        <v>18.510000000000002</v>
      </c>
      <c r="V22">
        <v>18.510000000000002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10.85</v>
      </c>
      <c r="AD22">
        <v>17.47</v>
      </c>
      <c r="AE22">
        <v>17.47</v>
      </c>
    </row>
    <row r="23" spans="1:31">
      <c r="A23" t="s">
        <v>65</v>
      </c>
      <c r="B23" s="75">
        <v>119.83</v>
      </c>
      <c r="C23" s="75">
        <v>36.76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70.66</v>
      </c>
      <c r="J23">
        <v>272.11</v>
      </c>
      <c r="K23">
        <v>58.05</v>
      </c>
      <c r="L23">
        <v>10.66</v>
      </c>
      <c r="M23">
        <v>11.48</v>
      </c>
      <c r="N23" s="135">
        <v>0</v>
      </c>
      <c r="O23" s="135">
        <v>0</v>
      </c>
      <c r="P23" s="135">
        <v>0</v>
      </c>
      <c r="Q23">
        <v>5.43</v>
      </c>
      <c r="R23">
        <v>0</v>
      </c>
      <c r="S23">
        <v>8.42</v>
      </c>
      <c r="T23">
        <v>55.23</v>
      </c>
      <c r="U23">
        <v>18.41</v>
      </c>
      <c r="V23">
        <v>18.420000000000002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</v>
      </c>
      <c r="AD23">
        <v>17.32</v>
      </c>
      <c r="AE23">
        <v>17.32</v>
      </c>
    </row>
    <row r="24" spans="1:31">
      <c r="A24" t="s">
        <v>66</v>
      </c>
      <c r="B24" s="75">
        <v>119.83</v>
      </c>
      <c r="C24" s="75">
        <v>36.76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70.66</v>
      </c>
      <c r="J24">
        <v>272.11</v>
      </c>
      <c r="K24">
        <v>58.05</v>
      </c>
      <c r="L24">
        <v>10.66</v>
      </c>
      <c r="M24">
        <v>11.26</v>
      </c>
      <c r="N24" s="135">
        <v>0</v>
      </c>
      <c r="O24" s="135">
        <v>0</v>
      </c>
      <c r="P24" s="135">
        <v>0</v>
      </c>
      <c r="Q24">
        <v>5.43</v>
      </c>
      <c r="R24">
        <v>0</v>
      </c>
      <c r="S24">
        <v>8.42</v>
      </c>
      <c r="T24">
        <v>54.94</v>
      </c>
      <c r="U24">
        <v>18.309999999999999</v>
      </c>
      <c r="V24">
        <v>18.32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8.9600000000000009</v>
      </c>
      <c r="AD24">
        <v>16.78</v>
      </c>
      <c r="AE24">
        <v>16.78</v>
      </c>
    </row>
    <row r="25" spans="1:31">
      <c r="A25" t="s">
        <v>67</v>
      </c>
      <c r="B25" s="75">
        <v>199</v>
      </c>
      <c r="C25" s="75">
        <v>55.15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70.66</v>
      </c>
      <c r="J25">
        <v>272.11</v>
      </c>
      <c r="K25">
        <v>80.63</v>
      </c>
      <c r="L25">
        <v>10.66</v>
      </c>
      <c r="M25">
        <v>10.95</v>
      </c>
      <c r="N25" s="135">
        <v>0</v>
      </c>
      <c r="O25" s="135">
        <v>0</v>
      </c>
      <c r="P25" s="135">
        <v>0</v>
      </c>
      <c r="Q25">
        <v>5.43</v>
      </c>
      <c r="R25">
        <v>0</v>
      </c>
      <c r="S25">
        <v>8.42</v>
      </c>
      <c r="T25">
        <v>54.65</v>
      </c>
      <c r="U25">
        <v>18.22</v>
      </c>
      <c r="V25">
        <v>18.2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8.8800000000000008</v>
      </c>
      <c r="AD25">
        <v>16.149999999999999</v>
      </c>
      <c r="AE25">
        <v>16.149999999999999</v>
      </c>
    </row>
    <row r="26" spans="1:31">
      <c r="A26" t="s">
        <v>68</v>
      </c>
      <c r="B26" s="75">
        <v>199</v>
      </c>
      <c r="C26" s="75">
        <v>55.15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70.66</v>
      </c>
      <c r="J26">
        <v>272.11</v>
      </c>
      <c r="K26">
        <v>80.63</v>
      </c>
      <c r="L26">
        <v>10.66</v>
      </c>
      <c r="M26">
        <v>10.39</v>
      </c>
      <c r="N26" s="135">
        <v>0</v>
      </c>
      <c r="O26" s="135">
        <v>0</v>
      </c>
      <c r="P26" s="135">
        <v>0</v>
      </c>
      <c r="Q26">
        <v>5.43</v>
      </c>
      <c r="R26">
        <v>7.0000000000000007E-2</v>
      </c>
      <c r="S26">
        <v>8.42</v>
      </c>
      <c r="T26">
        <v>54.35</v>
      </c>
      <c r="U26">
        <v>18.12</v>
      </c>
      <c r="V26">
        <v>18.11</v>
      </c>
      <c r="W26">
        <v>0.13</v>
      </c>
      <c r="X26">
        <v>0.03</v>
      </c>
      <c r="Y26">
        <v>0</v>
      </c>
      <c r="Z26">
        <v>0</v>
      </c>
      <c r="AA26">
        <v>0</v>
      </c>
      <c r="AB26">
        <v>0</v>
      </c>
      <c r="AC26">
        <v>8.93</v>
      </c>
      <c r="AD26">
        <v>15.55</v>
      </c>
      <c r="AE26">
        <v>15.55</v>
      </c>
    </row>
    <row r="27" spans="1:31">
      <c r="A27" t="s">
        <v>69</v>
      </c>
      <c r="B27" s="75">
        <v>199</v>
      </c>
      <c r="C27" s="75">
        <v>55.15</v>
      </c>
      <c r="D27" s="135">
        <f t="shared" si="0"/>
        <v>5.32</v>
      </c>
      <c r="E27" s="75"/>
      <c r="F27" s="78">
        <v>0.09</v>
      </c>
      <c r="G27" s="78">
        <v>0.09</v>
      </c>
      <c r="H27" s="78">
        <v>0.1</v>
      </c>
      <c r="I27">
        <v>70.66</v>
      </c>
      <c r="J27">
        <v>272.11</v>
      </c>
      <c r="K27">
        <v>80.63</v>
      </c>
      <c r="L27">
        <v>10.66</v>
      </c>
      <c r="M27">
        <v>9.6999999999999993</v>
      </c>
      <c r="N27" s="135">
        <v>0</v>
      </c>
      <c r="O27" s="135">
        <v>5.32</v>
      </c>
      <c r="P27" s="135">
        <v>0</v>
      </c>
      <c r="Q27">
        <v>5.43</v>
      </c>
      <c r="R27">
        <v>1.0900000000000001</v>
      </c>
      <c r="S27">
        <v>8.2799999999999994</v>
      </c>
      <c r="T27">
        <v>53.81</v>
      </c>
      <c r="U27">
        <v>17.93</v>
      </c>
      <c r="V27">
        <v>17.940000000000001</v>
      </c>
      <c r="W27">
        <v>1.46</v>
      </c>
      <c r="X27">
        <v>0.28999999999999998</v>
      </c>
      <c r="Y27">
        <v>0.06</v>
      </c>
      <c r="Z27">
        <v>0</v>
      </c>
      <c r="AA27">
        <v>0.21</v>
      </c>
      <c r="AB27">
        <v>0.1</v>
      </c>
      <c r="AC27">
        <v>8.75</v>
      </c>
      <c r="AD27">
        <v>15.16</v>
      </c>
      <c r="AE27">
        <v>15.16</v>
      </c>
    </row>
    <row r="28" spans="1:31">
      <c r="A28" t="s">
        <v>70</v>
      </c>
      <c r="B28" s="75">
        <v>199</v>
      </c>
      <c r="C28" s="75">
        <v>55.15</v>
      </c>
      <c r="D28" s="135">
        <f t="shared" si="0"/>
        <v>10.44</v>
      </c>
      <c r="E28" s="75"/>
      <c r="F28" s="78">
        <v>0.37</v>
      </c>
      <c r="G28" s="78">
        <v>0.37</v>
      </c>
      <c r="H28" s="78">
        <v>0.38</v>
      </c>
      <c r="I28">
        <v>70.66</v>
      </c>
      <c r="J28">
        <v>272.11</v>
      </c>
      <c r="K28">
        <v>80.63</v>
      </c>
      <c r="L28">
        <v>10.66</v>
      </c>
      <c r="M28">
        <v>9.98</v>
      </c>
      <c r="N28" s="135">
        <v>0</v>
      </c>
      <c r="O28" s="135">
        <v>10.44</v>
      </c>
      <c r="P28" s="135">
        <v>0</v>
      </c>
      <c r="Q28">
        <v>5.43</v>
      </c>
      <c r="R28">
        <v>2.76</v>
      </c>
      <c r="S28">
        <v>8.2799999999999994</v>
      </c>
      <c r="T28">
        <v>52.38</v>
      </c>
      <c r="U28">
        <v>17.46</v>
      </c>
      <c r="V28">
        <v>17.45</v>
      </c>
      <c r="W28">
        <v>3.58</v>
      </c>
      <c r="X28">
        <v>0.71</v>
      </c>
      <c r="Y28">
        <v>1</v>
      </c>
      <c r="Z28">
        <v>0</v>
      </c>
      <c r="AA28">
        <v>1.1100000000000001</v>
      </c>
      <c r="AB28">
        <v>0.56000000000000005</v>
      </c>
      <c r="AC28">
        <v>8.6</v>
      </c>
      <c r="AD28">
        <v>15.47</v>
      </c>
      <c r="AE28">
        <v>15.47</v>
      </c>
    </row>
    <row r="29" spans="1:31">
      <c r="A29" t="s">
        <v>71</v>
      </c>
      <c r="B29" s="75">
        <v>199</v>
      </c>
      <c r="C29" s="75">
        <v>55.15</v>
      </c>
      <c r="D29" s="135">
        <f t="shared" si="0"/>
        <v>16.61</v>
      </c>
      <c r="E29" s="75"/>
      <c r="F29" s="78">
        <v>0.76</v>
      </c>
      <c r="G29" s="78">
        <v>0.76</v>
      </c>
      <c r="H29" s="78">
        <v>0.78</v>
      </c>
      <c r="I29">
        <v>70.66</v>
      </c>
      <c r="J29">
        <v>272.11</v>
      </c>
      <c r="K29">
        <v>80.63</v>
      </c>
      <c r="L29">
        <v>10.66</v>
      </c>
      <c r="M29">
        <v>7.32</v>
      </c>
      <c r="N29" s="135">
        <v>0</v>
      </c>
      <c r="O29" s="135">
        <v>16.61</v>
      </c>
      <c r="P29" s="135">
        <v>0</v>
      </c>
      <c r="Q29">
        <v>5.43</v>
      </c>
      <c r="R29">
        <v>4.34</v>
      </c>
      <c r="S29">
        <v>8.2799999999999994</v>
      </c>
      <c r="T29">
        <v>50.01</v>
      </c>
      <c r="U29">
        <v>16.670000000000002</v>
      </c>
      <c r="V29">
        <v>16.670000000000002</v>
      </c>
      <c r="W29">
        <v>6.6</v>
      </c>
      <c r="X29">
        <v>1.32</v>
      </c>
      <c r="Y29">
        <v>2.59</v>
      </c>
      <c r="Z29">
        <v>0</v>
      </c>
      <c r="AA29">
        <v>2.87</v>
      </c>
      <c r="AB29">
        <v>1.43</v>
      </c>
      <c r="AC29">
        <v>8.39</v>
      </c>
      <c r="AD29">
        <v>15.18</v>
      </c>
      <c r="AE29">
        <v>15.18</v>
      </c>
    </row>
    <row r="30" spans="1:31">
      <c r="A30" t="s">
        <v>72</v>
      </c>
      <c r="B30" s="75">
        <v>199</v>
      </c>
      <c r="C30" s="75">
        <v>55.15</v>
      </c>
      <c r="D30" s="135">
        <f t="shared" si="0"/>
        <v>24.99</v>
      </c>
      <c r="E30" s="75"/>
      <c r="F30" s="78">
        <v>1.2</v>
      </c>
      <c r="G30" s="78">
        <v>1.2</v>
      </c>
      <c r="H30" s="78">
        <v>1.23</v>
      </c>
      <c r="I30">
        <v>70.66</v>
      </c>
      <c r="J30">
        <v>272.11</v>
      </c>
      <c r="K30">
        <v>80.63</v>
      </c>
      <c r="L30">
        <v>10.66</v>
      </c>
      <c r="M30">
        <v>7.33</v>
      </c>
      <c r="N30" s="135">
        <v>0.49</v>
      </c>
      <c r="O30" s="135">
        <v>23.83</v>
      </c>
      <c r="P30" s="135">
        <v>0.67</v>
      </c>
      <c r="Q30">
        <v>5.43</v>
      </c>
      <c r="R30">
        <v>6.12</v>
      </c>
      <c r="S30">
        <v>8.2799999999999994</v>
      </c>
      <c r="T30">
        <v>53.64</v>
      </c>
      <c r="U30">
        <v>17.88</v>
      </c>
      <c r="V30">
        <v>17.88</v>
      </c>
      <c r="W30">
        <v>10.68</v>
      </c>
      <c r="X30">
        <v>2.14</v>
      </c>
      <c r="Y30">
        <v>4.01</v>
      </c>
      <c r="Z30">
        <v>0</v>
      </c>
      <c r="AA30">
        <v>5.73</v>
      </c>
      <c r="AB30">
        <v>2.87</v>
      </c>
      <c r="AC30">
        <v>8.6</v>
      </c>
      <c r="AD30">
        <v>15.03</v>
      </c>
      <c r="AE30">
        <v>15.03</v>
      </c>
    </row>
    <row r="31" spans="1:31">
      <c r="A31" t="s">
        <v>73</v>
      </c>
      <c r="B31" s="75">
        <v>199</v>
      </c>
      <c r="C31" s="75">
        <v>55.15</v>
      </c>
      <c r="D31" s="135">
        <f t="shared" si="0"/>
        <v>40.1</v>
      </c>
      <c r="E31" s="75"/>
      <c r="F31" s="78">
        <v>1.74</v>
      </c>
      <c r="G31" s="78">
        <v>1.74</v>
      </c>
      <c r="H31" s="78">
        <v>1.78</v>
      </c>
      <c r="I31">
        <v>70.66</v>
      </c>
      <c r="J31">
        <v>272.11</v>
      </c>
      <c r="K31">
        <v>56.12</v>
      </c>
      <c r="L31">
        <v>10.66</v>
      </c>
      <c r="M31">
        <v>7.25</v>
      </c>
      <c r="N31" s="135">
        <v>4.7300000000000004</v>
      </c>
      <c r="O31" s="135">
        <v>30.86</v>
      </c>
      <c r="P31" s="135">
        <v>4.51</v>
      </c>
      <c r="Q31">
        <v>5.43</v>
      </c>
      <c r="R31">
        <v>8.82</v>
      </c>
      <c r="S31">
        <v>8.2799999999999994</v>
      </c>
      <c r="T31">
        <v>55.42</v>
      </c>
      <c r="U31">
        <v>18.47</v>
      </c>
      <c r="V31">
        <v>18.489999999999998</v>
      </c>
      <c r="W31">
        <v>17.62</v>
      </c>
      <c r="X31">
        <v>3.52</v>
      </c>
      <c r="Y31">
        <v>6.75</v>
      </c>
      <c r="Z31">
        <v>2.87</v>
      </c>
      <c r="AA31">
        <v>9.81</v>
      </c>
      <c r="AB31">
        <v>4.9000000000000004</v>
      </c>
      <c r="AC31">
        <v>8.76</v>
      </c>
      <c r="AD31">
        <v>14.87</v>
      </c>
      <c r="AE31">
        <v>14.87</v>
      </c>
    </row>
    <row r="32" spans="1:31">
      <c r="A32" t="s">
        <v>74</v>
      </c>
      <c r="B32" s="75">
        <v>199</v>
      </c>
      <c r="C32" s="75">
        <v>55.15</v>
      </c>
      <c r="D32" s="135">
        <f t="shared" si="0"/>
        <v>40.1</v>
      </c>
      <c r="E32" s="75"/>
      <c r="F32" s="78">
        <v>2.3199999999999998</v>
      </c>
      <c r="G32" s="78">
        <v>2.3199999999999998</v>
      </c>
      <c r="H32" s="78">
        <v>2.38</v>
      </c>
      <c r="I32">
        <v>70.66</v>
      </c>
      <c r="J32">
        <v>232.2</v>
      </c>
      <c r="K32">
        <v>46.39</v>
      </c>
      <c r="L32">
        <v>10.66</v>
      </c>
      <c r="M32">
        <v>7.39</v>
      </c>
      <c r="N32" s="135">
        <v>12.75</v>
      </c>
      <c r="O32" s="135">
        <v>16.03</v>
      </c>
      <c r="P32" s="135">
        <v>11.32</v>
      </c>
      <c r="Q32">
        <v>5.43</v>
      </c>
      <c r="R32">
        <v>12.54</v>
      </c>
      <c r="S32">
        <v>8.2799999999999994</v>
      </c>
      <c r="T32">
        <v>53.64</v>
      </c>
      <c r="U32">
        <v>17.88</v>
      </c>
      <c r="V32">
        <v>17.88</v>
      </c>
      <c r="W32">
        <v>25.84</v>
      </c>
      <c r="X32">
        <v>5.17</v>
      </c>
      <c r="Y32">
        <v>10.26</v>
      </c>
      <c r="Z32">
        <v>6.31</v>
      </c>
      <c r="AA32">
        <v>14.8</v>
      </c>
      <c r="AB32">
        <v>7.4</v>
      </c>
      <c r="AC32">
        <v>8.8000000000000007</v>
      </c>
      <c r="AD32">
        <v>14.7</v>
      </c>
      <c r="AE32">
        <v>14.7</v>
      </c>
    </row>
    <row r="33" spans="1:31">
      <c r="A33" t="s">
        <v>75</v>
      </c>
      <c r="B33" s="75">
        <v>120.94</v>
      </c>
      <c r="C33" s="75">
        <v>36.76</v>
      </c>
      <c r="D33" s="135">
        <f t="shared" si="0"/>
        <v>40.099999999999994</v>
      </c>
      <c r="E33" s="75"/>
      <c r="F33" s="78">
        <v>2.93</v>
      </c>
      <c r="G33" s="78">
        <v>2.93</v>
      </c>
      <c r="H33" s="78">
        <v>3.01</v>
      </c>
      <c r="I33">
        <v>70.66</v>
      </c>
      <c r="J33">
        <v>193.5</v>
      </c>
      <c r="K33">
        <v>46.39</v>
      </c>
      <c r="L33">
        <v>10.66</v>
      </c>
      <c r="M33">
        <v>7.32</v>
      </c>
      <c r="N33" s="135">
        <v>13.36</v>
      </c>
      <c r="O33" s="135">
        <v>13.37</v>
      </c>
      <c r="P33" s="135">
        <v>13.37</v>
      </c>
      <c r="Q33">
        <v>5.43</v>
      </c>
      <c r="R33">
        <v>19.57</v>
      </c>
      <c r="S33">
        <v>8.2799999999999994</v>
      </c>
      <c r="T33">
        <v>42.56</v>
      </c>
      <c r="U33">
        <v>14.19</v>
      </c>
      <c r="V33">
        <v>14.19</v>
      </c>
      <c r="W33">
        <v>34.96</v>
      </c>
      <c r="X33">
        <v>6.99</v>
      </c>
      <c r="Y33">
        <v>14.08</v>
      </c>
      <c r="Z33">
        <v>8.19</v>
      </c>
      <c r="AA33">
        <v>21.95</v>
      </c>
      <c r="AB33">
        <v>10.97</v>
      </c>
      <c r="AC33">
        <v>8.9499999999999993</v>
      </c>
      <c r="AD33">
        <v>14.55</v>
      </c>
      <c r="AE33">
        <v>14.55</v>
      </c>
    </row>
    <row r="34" spans="1:31">
      <c r="A34" t="s">
        <v>76</v>
      </c>
      <c r="B34" s="75">
        <v>120.94</v>
      </c>
      <c r="C34" s="75">
        <v>36.76</v>
      </c>
      <c r="D34" s="135">
        <f t="shared" si="0"/>
        <v>45.1</v>
      </c>
      <c r="E34" s="75"/>
      <c r="F34" s="78">
        <v>3.65</v>
      </c>
      <c r="G34" s="78">
        <v>3.65</v>
      </c>
      <c r="H34" s="78">
        <v>3.74</v>
      </c>
      <c r="I34">
        <v>70.66</v>
      </c>
      <c r="J34">
        <v>149.65</v>
      </c>
      <c r="K34">
        <v>46.39</v>
      </c>
      <c r="L34">
        <v>10.66</v>
      </c>
      <c r="M34">
        <v>7.31</v>
      </c>
      <c r="N34" s="135">
        <v>15.04</v>
      </c>
      <c r="O34" s="135">
        <v>15.03</v>
      </c>
      <c r="P34" s="135">
        <v>15.03</v>
      </c>
      <c r="Q34">
        <v>5.43</v>
      </c>
      <c r="R34">
        <v>25.73</v>
      </c>
      <c r="S34">
        <v>8.2799999999999994</v>
      </c>
      <c r="T34">
        <v>41.72</v>
      </c>
      <c r="U34">
        <v>13.91</v>
      </c>
      <c r="V34">
        <v>13.89</v>
      </c>
      <c r="W34">
        <v>51.03</v>
      </c>
      <c r="X34">
        <v>10.210000000000001</v>
      </c>
      <c r="Y34">
        <v>15.02</v>
      </c>
      <c r="Z34">
        <v>10.050000000000001</v>
      </c>
      <c r="AA34">
        <v>30.81</v>
      </c>
      <c r="AB34">
        <v>15.4</v>
      </c>
      <c r="AC34">
        <v>7.4</v>
      </c>
      <c r="AD34">
        <v>11.69</v>
      </c>
      <c r="AE34">
        <v>11.69</v>
      </c>
    </row>
    <row r="35" spans="1:31">
      <c r="A35" t="s">
        <v>77</v>
      </c>
      <c r="B35" s="75">
        <v>155.46</v>
      </c>
      <c r="C35" s="75">
        <v>36.76</v>
      </c>
      <c r="D35" s="135">
        <f t="shared" si="0"/>
        <v>69.949999999999989</v>
      </c>
      <c r="E35" s="75"/>
      <c r="F35" s="78">
        <v>4.57</v>
      </c>
      <c r="G35" s="78">
        <v>4.57</v>
      </c>
      <c r="H35" s="78">
        <v>4.68</v>
      </c>
      <c r="I35">
        <v>70.66</v>
      </c>
      <c r="J35">
        <v>149.65</v>
      </c>
      <c r="K35">
        <v>46.39</v>
      </c>
      <c r="L35">
        <v>10.55</v>
      </c>
      <c r="M35">
        <v>7.37</v>
      </c>
      <c r="N35" s="135">
        <v>23.31</v>
      </c>
      <c r="O35" s="135">
        <v>23.32</v>
      </c>
      <c r="P35" s="135">
        <v>23.32</v>
      </c>
      <c r="Q35">
        <v>5.43</v>
      </c>
      <c r="R35">
        <v>30.5</v>
      </c>
      <c r="S35">
        <v>8.14</v>
      </c>
      <c r="T35">
        <v>40.869999999999997</v>
      </c>
      <c r="U35">
        <v>13.62</v>
      </c>
      <c r="V35">
        <v>13.62</v>
      </c>
      <c r="W35">
        <v>62.24</v>
      </c>
      <c r="X35">
        <v>12.45</v>
      </c>
      <c r="Y35">
        <v>18.5</v>
      </c>
      <c r="Z35">
        <v>12.01</v>
      </c>
      <c r="AA35">
        <v>36.67</v>
      </c>
      <c r="AB35">
        <v>18.329999999999998</v>
      </c>
      <c r="AC35">
        <v>7.04</v>
      </c>
      <c r="AD35">
        <v>11.28</v>
      </c>
      <c r="AE35">
        <v>11.28</v>
      </c>
    </row>
    <row r="36" spans="1:31">
      <c r="A36" t="s">
        <v>78</v>
      </c>
      <c r="B36" s="75">
        <v>155.46</v>
      </c>
      <c r="C36" s="75">
        <v>36.76</v>
      </c>
      <c r="D36" s="135">
        <f t="shared" si="0"/>
        <v>69.949999999999989</v>
      </c>
      <c r="E36" s="75"/>
      <c r="F36" s="78">
        <v>5.72</v>
      </c>
      <c r="G36" s="78">
        <v>5.72</v>
      </c>
      <c r="H36" s="78">
        <v>5.86</v>
      </c>
      <c r="I36">
        <v>70.66</v>
      </c>
      <c r="J36">
        <v>149.65</v>
      </c>
      <c r="K36">
        <v>46.39</v>
      </c>
      <c r="L36">
        <v>10.55</v>
      </c>
      <c r="M36">
        <v>7.22</v>
      </c>
      <c r="N36" s="135">
        <v>23.31</v>
      </c>
      <c r="O36" s="135">
        <v>23.32</v>
      </c>
      <c r="P36" s="135">
        <v>23.32</v>
      </c>
      <c r="Q36">
        <v>5.43</v>
      </c>
      <c r="R36">
        <v>33.17</v>
      </c>
      <c r="S36">
        <v>8.14</v>
      </c>
      <c r="T36">
        <v>40.01</v>
      </c>
      <c r="U36">
        <v>13.34</v>
      </c>
      <c r="V36">
        <v>13.34</v>
      </c>
      <c r="W36">
        <v>73.5</v>
      </c>
      <c r="X36">
        <v>14.7</v>
      </c>
      <c r="Y36">
        <v>22.32</v>
      </c>
      <c r="Z36">
        <v>14.18</v>
      </c>
      <c r="AA36">
        <v>40</v>
      </c>
      <c r="AB36">
        <v>20</v>
      </c>
      <c r="AC36">
        <v>6.8</v>
      </c>
      <c r="AD36">
        <v>10.87</v>
      </c>
      <c r="AE36">
        <v>10.87</v>
      </c>
    </row>
    <row r="37" spans="1:31">
      <c r="A37" t="s">
        <v>79</v>
      </c>
      <c r="B37" s="75">
        <v>155.46</v>
      </c>
      <c r="C37" s="75">
        <v>36.76</v>
      </c>
      <c r="D37" s="135">
        <f t="shared" si="0"/>
        <v>69.949999999999989</v>
      </c>
      <c r="E37" s="75"/>
      <c r="F37" s="78">
        <v>6.49</v>
      </c>
      <c r="G37" s="78">
        <v>6.49</v>
      </c>
      <c r="H37" s="78">
        <v>6.66</v>
      </c>
      <c r="I37">
        <v>70.66</v>
      </c>
      <c r="J37">
        <v>149.65</v>
      </c>
      <c r="K37">
        <v>46.39</v>
      </c>
      <c r="L37">
        <v>10.55</v>
      </c>
      <c r="M37">
        <v>7.35</v>
      </c>
      <c r="N37" s="135">
        <v>23.31</v>
      </c>
      <c r="O37" s="135">
        <v>23.32</v>
      </c>
      <c r="P37" s="135">
        <v>23.32</v>
      </c>
      <c r="Q37">
        <v>5.43</v>
      </c>
      <c r="R37">
        <v>36.29</v>
      </c>
      <c r="S37">
        <v>8.14</v>
      </c>
      <c r="T37">
        <v>39.17</v>
      </c>
      <c r="U37">
        <v>13.05</v>
      </c>
      <c r="V37">
        <v>13.06</v>
      </c>
      <c r="W37">
        <v>87.08</v>
      </c>
      <c r="X37">
        <v>17.41</v>
      </c>
      <c r="Y37">
        <v>26.73</v>
      </c>
      <c r="Z37">
        <v>16.420000000000002</v>
      </c>
      <c r="AA37">
        <v>43.34</v>
      </c>
      <c r="AB37">
        <v>21.66</v>
      </c>
      <c r="AC37">
        <v>6.65</v>
      </c>
      <c r="AD37">
        <v>10.46</v>
      </c>
      <c r="AE37">
        <v>10.46</v>
      </c>
    </row>
    <row r="38" spans="1:31">
      <c r="A38" t="s">
        <v>80</v>
      </c>
      <c r="B38" s="75">
        <v>155.46</v>
      </c>
      <c r="C38" s="75">
        <v>36.76</v>
      </c>
      <c r="D38" s="135">
        <f t="shared" si="0"/>
        <v>69.949999999999989</v>
      </c>
      <c r="E38" s="75"/>
      <c r="F38" s="78">
        <v>7.25</v>
      </c>
      <c r="G38" s="78">
        <v>7.25</v>
      </c>
      <c r="H38" s="78">
        <v>7.44</v>
      </c>
      <c r="I38">
        <v>70.66</v>
      </c>
      <c r="J38">
        <v>149.65</v>
      </c>
      <c r="K38">
        <v>46.39</v>
      </c>
      <c r="L38">
        <v>10.55</v>
      </c>
      <c r="M38">
        <v>4.08</v>
      </c>
      <c r="N38" s="135">
        <v>23.31</v>
      </c>
      <c r="O38" s="135">
        <v>23.32</v>
      </c>
      <c r="P38" s="135">
        <v>23.32</v>
      </c>
      <c r="Q38">
        <v>5.43</v>
      </c>
      <c r="R38">
        <v>40.33</v>
      </c>
      <c r="S38">
        <v>8.14</v>
      </c>
      <c r="T38">
        <v>38.31</v>
      </c>
      <c r="U38">
        <v>12.77</v>
      </c>
      <c r="V38">
        <v>12.78</v>
      </c>
      <c r="W38">
        <v>96.06</v>
      </c>
      <c r="X38">
        <v>19.21</v>
      </c>
      <c r="Y38">
        <v>35.450000000000003</v>
      </c>
      <c r="Z38">
        <v>18.670000000000002</v>
      </c>
      <c r="AA38">
        <v>36.67</v>
      </c>
      <c r="AB38">
        <v>18.329999999999998</v>
      </c>
      <c r="AC38">
        <v>6.61</v>
      </c>
      <c r="AD38">
        <v>10.050000000000001</v>
      </c>
      <c r="AE38">
        <v>10.050000000000001</v>
      </c>
    </row>
    <row r="39" spans="1:31">
      <c r="A39" t="s">
        <v>81</v>
      </c>
      <c r="B39" s="75">
        <v>155.46</v>
      </c>
      <c r="C39" s="75">
        <v>36.76</v>
      </c>
      <c r="D39" s="135">
        <f t="shared" si="0"/>
        <v>74.95</v>
      </c>
      <c r="E39" s="75"/>
      <c r="F39" s="78">
        <v>8</v>
      </c>
      <c r="G39" s="78">
        <v>8</v>
      </c>
      <c r="H39" s="78">
        <v>8.2100000000000009</v>
      </c>
      <c r="I39">
        <v>70.66</v>
      </c>
      <c r="J39">
        <v>149.65</v>
      </c>
      <c r="K39">
        <v>46.39</v>
      </c>
      <c r="L39">
        <v>10.55</v>
      </c>
      <c r="M39">
        <v>4.1399999999999997</v>
      </c>
      <c r="N39" s="135">
        <v>24.99</v>
      </c>
      <c r="O39" s="135">
        <v>24.98</v>
      </c>
      <c r="P39" s="135">
        <v>24.98</v>
      </c>
      <c r="Q39">
        <v>10.79</v>
      </c>
      <c r="R39">
        <v>40.89</v>
      </c>
      <c r="S39">
        <v>10.98</v>
      </c>
      <c r="T39">
        <v>37.47</v>
      </c>
      <c r="U39">
        <v>12.49</v>
      </c>
      <c r="V39">
        <v>12.48</v>
      </c>
      <c r="W39">
        <v>108.22</v>
      </c>
      <c r="X39">
        <v>21.64</v>
      </c>
      <c r="Y39">
        <v>40.479999999999997</v>
      </c>
      <c r="Z39">
        <v>25.69</v>
      </c>
      <c r="AA39">
        <v>43.34</v>
      </c>
      <c r="AB39">
        <v>21.66</v>
      </c>
      <c r="AC39">
        <v>6.49</v>
      </c>
      <c r="AD39">
        <v>9.64</v>
      </c>
      <c r="AE39">
        <v>9.64</v>
      </c>
    </row>
    <row r="40" spans="1:31">
      <c r="A40" t="s">
        <v>82</v>
      </c>
      <c r="B40" s="75">
        <v>155.46</v>
      </c>
      <c r="C40" s="75">
        <v>36.76</v>
      </c>
      <c r="D40" s="135">
        <f t="shared" si="0"/>
        <v>74.95</v>
      </c>
      <c r="E40" s="75"/>
      <c r="F40" s="78">
        <v>9.23</v>
      </c>
      <c r="G40" s="78">
        <v>9.23</v>
      </c>
      <c r="H40" s="78">
        <v>9.4600000000000009</v>
      </c>
      <c r="I40">
        <v>70.66</v>
      </c>
      <c r="J40">
        <v>149.65</v>
      </c>
      <c r="K40">
        <v>46.39</v>
      </c>
      <c r="L40">
        <v>10.55</v>
      </c>
      <c r="M40">
        <v>4.1500000000000004</v>
      </c>
      <c r="N40" s="135">
        <v>24.99</v>
      </c>
      <c r="O40" s="135">
        <v>24.98</v>
      </c>
      <c r="P40" s="135">
        <v>24.98</v>
      </c>
      <c r="Q40">
        <v>10.79</v>
      </c>
      <c r="R40">
        <v>46.7</v>
      </c>
      <c r="S40">
        <v>10.98</v>
      </c>
      <c r="T40">
        <v>36.86</v>
      </c>
      <c r="U40">
        <v>12.29</v>
      </c>
      <c r="V40">
        <v>12.28</v>
      </c>
      <c r="W40">
        <v>117.69</v>
      </c>
      <c r="X40">
        <v>23.54</v>
      </c>
      <c r="Y40">
        <v>44.84</v>
      </c>
      <c r="Z40">
        <v>27.87</v>
      </c>
      <c r="AA40">
        <v>50</v>
      </c>
      <c r="AB40">
        <v>25</v>
      </c>
      <c r="AC40">
        <v>6.26</v>
      </c>
      <c r="AD40">
        <v>12.47</v>
      </c>
      <c r="AE40">
        <v>12.47</v>
      </c>
    </row>
    <row r="41" spans="1:31">
      <c r="A41" t="s">
        <v>83</v>
      </c>
      <c r="B41" s="75">
        <v>155.46</v>
      </c>
      <c r="C41" s="75">
        <v>36.76</v>
      </c>
      <c r="D41" s="135">
        <f t="shared" si="0"/>
        <v>74.95</v>
      </c>
      <c r="E41" s="75"/>
      <c r="F41" s="78">
        <v>9.8699999999999992</v>
      </c>
      <c r="G41" s="78">
        <v>9.8699999999999992</v>
      </c>
      <c r="H41" s="78">
        <v>10.11</v>
      </c>
      <c r="I41">
        <v>70.66</v>
      </c>
      <c r="J41">
        <v>149.65</v>
      </c>
      <c r="K41">
        <v>46.39</v>
      </c>
      <c r="L41">
        <v>10.55</v>
      </c>
      <c r="M41">
        <v>4.07</v>
      </c>
      <c r="N41" s="135">
        <v>24.99</v>
      </c>
      <c r="O41" s="135">
        <v>24.98</v>
      </c>
      <c r="P41" s="135">
        <v>24.98</v>
      </c>
      <c r="Q41">
        <v>10.79</v>
      </c>
      <c r="R41">
        <v>53.44</v>
      </c>
      <c r="S41">
        <v>10.98</v>
      </c>
      <c r="T41">
        <v>38.39</v>
      </c>
      <c r="U41">
        <v>12.8</v>
      </c>
      <c r="V41">
        <v>12.79</v>
      </c>
      <c r="W41">
        <v>101.67</v>
      </c>
      <c r="X41">
        <v>20.329999999999998</v>
      </c>
      <c r="Y41">
        <v>48.63</v>
      </c>
      <c r="Z41">
        <v>30.01</v>
      </c>
      <c r="AA41">
        <v>56.67</v>
      </c>
      <c r="AB41">
        <v>28.33</v>
      </c>
      <c r="AC41">
        <v>6.15</v>
      </c>
      <c r="AD41">
        <v>12.3</v>
      </c>
      <c r="AE41">
        <v>12.3</v>
      </c>
    </row>
    <row r="42" spans="1:31">
      <c r="A42" t="s">
        <v>84</v>
      </c>
      <c r="B42" s="75">
        <v>155.46</v>
      </c>
      <c r="C42" s="75">
        <v>36.76</v>
      </c>
      <c r="D42" s="135">
        <f t="shared" si="0"/>
        <v>74.95</v>
      </c>
      <c r="E42" s="75"/>
      <c r="F42" s="78">
        <v>10.46</v>
      </c>
      <c r="G42" s="78">
        <v>10.46</v>
      </c>
      <c r="H42" s="78">
        <v>10.72</v>
      </c>
      <c r="I42">
        <v>70.66</v>
      </c>
      <c r="J42">
        <v>149.65</v>
      </c>
      <c r="K42">
        <v>46.39</v>
      </c>
      <c r="L42">
        <v>10.55</v>
      </c>
      <c r="M42">
        <v>4.0199999999999996</v>
      </c>
      <c r="N42" s="135">
        <v>24.99</v>
      </c>
      <c r="O42" s="135">
        <v>24.98</v>
      </c>
      <c r="P42" s="135">
        <v>24.98</v>
      </c>
      <c r="Q42">
        <v>10.79</v>
      </c>
      <c r="R42">
        <v>60.59</v>
      </c>
      <c r="S42">
        <v>10.98</v>
      </c>
      <c r="T42">
        <v>38.76</v>
      </c>
      <c r="U42">
        <v>12.92</v>
      </c>
      <c r="V42">
        <v>12.92</v>
      </c>
      <c r="W42">
        <v>108.33</v>
      </c>
      <c r="X42">
        <v>21.67</v>
      </c>
      <c r="Y42">
        <v>52.73</v>
      </c>
      <c r="Z42">
        <v>31.87</v>
      </c>
      <c r="AA42">
        <v>63.34</v>
      </c>
      <c r="AB42">
        <v>31.66</v>
      </c>
      <c r="AC42">
        <v>5.96</v>
      </c>
      <c r="AD42">
        <v>12.33</v>
      </c>
      <c r="AE42">
        <v>12.33</v>
      </c>
    </row>
    <row r="43" spans="1:31">
      <c r="A43" t="s">
        <v>85</v>
      </c>
      <c r="B43" s="75">
        <v>155.46</v>
      </c>
      <c r="C43" s="75">
        <v>36.76</v>
      </c>
      <c r="D43" s="135">
        <f t="shared" si="0"/>
        <v>74.95</v>
      </c>
      <c r="E43" s="75"/>
      <c r="F43" s="78">
        <v>11.06</v>
      </c>
      <c r="G43" s="78">
        <v>11.06</v>
      </c>
      <c r="H43" s="78">
        <v>11.33</v>
      </c>
      <c r="I43">
        <v>70.66</v>
      </c>
      <c r="J43">
        <v>149.65</v>
      </c>
      <c r="K43">
        <v>46.39</v>
      </c>
      <c r="L43">
        <v>10.55</v>
      </c>
      <c r="M43">
        <v>4.07</v>
      </c>
      <c r="N43" s="135">
        <v>24.99</v>
      </c>
      <c r="O43" s="135">
        <v>24.98</v>
      </c>
      <c r="P43" s="135">
        <v>24.98</v>
      </c>
      <c r="Q43">
        <v>10.79</v>
      </c>
      <c r="R43">
        <v>64.8</v>
      </c>
      <c r="S43">
        <v>10.79</v>
      </c>
      <c r="T43">
        <v>39.56</v>
      </c>
      <c r="U43">
        <v>13.19</v>
      </c>
      <c r="V43">
        <v>13.17</v>
      </c>
      <c r="W43">
        <v>117.2</v>
      </c>
      <c r="X43">
        <v>23.44</v>
      </c>
      <c r="Y43">
        <v>46.36</v>
      </c>
      <c r="Z43">
        <v>33.630000000000003</v>
      </c>
      <c r="AA43">
        <v>70</v>
      </c>
      <c r="AB43">
        <v>35</v>
      </c>
      <c r="AC43">
        <v>5.84</v>
      </c>
      <c r="AD43">
        <v>12.38</v>
      </c>
      <c r="AE43">
        <v>12.38</v>
      </c>
    </row>
    <row r="44" spans="1:31">
      <c r="A44" t="s">
        <v>86</v>
      </c>
      <c r="B44" s="75">
        <v>155.46</v>
      </c>
      <c r="C44" s="75">
        <v>36.76</v>
      </c>
      <c r="D44" s="135">
        <f t="shared" si="0"/>
        <v>74.95</v>
      </c>
      <c r="E44" s="75"/>
      <c r="F44" s="78">
        <v>11.62</v>
      </c>
      <c r="G44" s="78">
        <v>11.62</v>
      </c>
      <c r="H44" s="78">
        <v>11.91</v>
      </c>
      <c r="I44">
        <v>70.66</v>
      </c>
      <c r="J44">
        <v>149.65</v>
      </c>
      <c r="K44">
        <v>46.39</v>
      </c>
      <c r="L44">
        <v>10.55</v>
      </c>
      <c r="M44">
        <v>4.16</v>
      </c>
      <c r="N44" s="135">
        <v>24.99</v>
      </c>
      <c r="O44" s="135">
        <v>24.98</v>
      </c>
      <c r="P44" s="135">
        <v>24.98</v>
      </c>
      <c r="Q44">
        <v>10.79</v>
      </c>
      <c r="R44">
        <v>64.48</v>
      </c>
      <c r="S44">
        <v>10.79</v>
      </c>
      <c r="T44">
        <v>40.6</v>
      </c>
      <c r="U44">
        <v>13.53</v>
      </c>
      <c r="V44">
        <v>13.53</v>
      </c>
      <c r="W44">
        <v>123.81</v>
      </c>
      <c r="X44">
        <v>24.76</v>
      </c>
      <c r="Y44">
        <v>48.1</v>
      </c>
      <c r="Z44">
        <v>35.58</v>
      </c>
      <c r="AA44">
        <v>72</v>
      </c>
      <c r="AB44">
        <v>36</v>
      </c>
      <c r="AC44">
        <v>5.74</v>
      </c>
      <c r="AD44">
        <v>12.4</v>
      </c>
      <c r="AE44">
        <v>12.4</v>
      </c>
    </row>
    <row r="45" spans="1:31">
      <c r="A45" t="s">
        <v>87</v>
      </c>
      <c r="B45" s="75">
        <v>118.77</v>
      </c>
      <c r="C45" s="75">
        <v>36.76</v>
      </c>
      <c r="D45" s="135">
        <f t="shared" si="0"/>
        <v>74.95</v>
      </c>
      <c r="E45" s="75"/>
      <c r="F45" s="78">
        <v>8.99</v>
      </c>
      <c r="G45" s="78">
        <v>8.99</v>
      </c>
      <c r="H45" s="78">
        <v>9.2100000000000009</v>
      </c>
      <c r="I45">
        <v>70.66</v>
      </c>
      <c r="J45">
        <v>149.65</v>
      </c>
      <c r="K45">
        <v>46.39</v>
      </c>
      <c r="L45">
        <v>10.55</v>
      </c>
      <c r="M45">
        <v>4.17</v>
      </c>
      <c r="N45" s="135">
        <v>24.99</v>
      </c>
      <c r="O45" s="135">
        <v>24.98</v>
      </c>
      <c r="P45" s="135">
        <v>24.98</v>
      </c>
      <c r="Q45">
        <v>10.79</v>
      </c>
      <c r="R45">
        <v>61.71</v>
      </c>
      <c r="S45">
        <v>10.79</v>
      </c>
      <c r="T45">
        <v>40.619999999999997</v>
      </c>
      <c r="U45">
        <v>13.54</v>
      </c>
      <c r="V45">
        <v>13.54</v>
      </c>
      <c r="W45">
        <v>128.76</v>
      </c>
      <c r="X45">
        <v>25.75</v>
      </c>
      <c r="Y45">
        <v>49.89</v>
      </c>
      <c r="Z45">
        <v>37.42</v>
      </c>
      <c r="AA45">
        <v>74.67</v>
      </c>
      <c r="AB45">
        <v>37.33</v>
      </c>
      <c r="AC45">
        <v>5.59</v>
      </c>
      <c r="AD45">
        <v>12.43</v>
      </c>
      <c r="AE45">
        <v>12.43</v>
      </c>
    </row>
    <row r="46" spans="1:31">
      <c r="A46" t="s">
        <v>88</v>
      </c>
      <c r="B46" s="75">
        <v>118.77</v>
      </c>
      <c r="C46" s="75">
        <v>36.76</v>
      </c>
      <c r="D46" s="135">
        <f t="shared" si="0"/>
        <v>74.95</v>
      </c>
      <c r="E46" s="75"/>
      <c r="F46" s="78">
        <v>9.24</v>
      </c>
      <c r="G46" s="78">
        <v>9.24</v>
      </c>
      <c r="H46" s="78">
        <v>9.48</v>
      </c>
      <c r="I46">
        <v>70.66</v>
      </c>
      <c r="J46">
        <v>149.65</v>
      </c>
      <c r="K46">
        <v>46.39</v>
      </c>
      <c r="L46">
        <v>10.55</v>
      </c>
      <c r="M46">
        <v>4.18</v>
      </c>
      <c r="N46" s="135">
        <v>24.99</v>
      </c>
      <c r="O46" s="135">
        <v>24.98</v>
      </c>
      <c r="P46" s="135">
        <v>24.98</v>
      </c>
      <c r="Q46">
        <v>10.79</v>
      </c>
      <c r="R46">
        <v>60.22</v>
      </c>
      <c r="S46">
        <v>10.79</v>
      </c>
      <c r="T46">
        <v>41.63</v>
      </c>
      <c r="U46">
        <v>13.88</v>
      </c>
      <c r="V46">
        <v>13.88</v>
      </c>
      <c r="W46">
        <v>140.37</v>
      </c>
      <c r="X46">
        <v>28.07</v>
      </c>
      <c r="Y46">
        <v>51.51</v>
      </c>
      <c r="Z46">
        <v>36.5</v>
      </c>
      <c r="AA46">
        <v>76.67</v>
      </c>
      <c r="AB46">
        <v>38.33</v>
      </c>
      <c r="AC46">
        <v>5.9</v>
      </c>
      <c r="AD46">
        <v>12.24</v>
      </c>
      <c r="AE46">
        <v>12.24</v>
      </c>
    </row>
    <row r="47" spans="1:31">
      <c r="A47" t="s">
        <v>89</v>
      </c>
      <c r="B47" s="75">
        <v>118.77</v>
      </c>
      <c r="C47" s="75">
        <v>36.76</v>
      </c>
      <c r="D47" s="135">
        <f t="shared" si="0"/>
        <v>74.95</v>
      </c>
      <c r="E47" s="75"/>
      <c r="F47" s="78">
        <v>10.039999999999999</v>
      </c>
      <c r="G47" s="78">
        <v>10.039999999999999</v>
      </c>
      <c r="H47" s="78">
        <v>10.29</v>
      </c>
      <c r="I47">
        <v>70.66</v>
      </c>
      <c r="J47">
        <v>149.65</v>
      </c>
      <c r="K47">
        <v>46.39</v>
      </c>
      <c r="L47">
        <v>10.55</v>
      </c>
      <c r="M47">
        <v>4.03</v>
      </c>
      <c r="N47" s="135">
        <v>24.99</v>
      </c>
      <c r="O47" s="135">
        <v>24.98</v>
      </c>
      <c r="P47" s="135">
        <v>24.98</v>
      </c>
      <c r="Q47">
        <v>10.79</v>
      </c>
      <c r="R47">
        <v>57.69</v>
      </c>
      <c r="S47">
        <v>9.77</v>
      </c>
      <c r="T47">
        <v>41.87</v>
      </c>
      <c r="U47">
        <v>13.95</v>
      </c>
      <c r="V47">
        <v>13.96</v>
      </c>
      <c r="W47">
        <v>184.17</v>
      </c>
      <c r="X47">
        <v>36.83</v>
      </c>
      <c r="Y47">
        <v>53.74</v>
      </c>
      <c r="Z47">
        <v>38.479999999999997</v>
      </c>
      <c r="AA47">
        <v>78.67</v>
      </c>
      <c r="AB47">
        <v>39.33</v>
      </c>
      <c r="AC47">
        <v>6.01</v>
      </c>
      <c r="AD47">
        <v>12.07</v>
      </c>
      <c r="AE47">
        <v>12.07</v>
      </c>
    </row>
    <row r="48" spans="1:31">
      <c r="A48" t="s">
        <v>90</v>
      </c>
      <c r="B48" s="75">
        <v>118.77</v>
      </c>
      <c r="C48" s="75">
        <v>36.76</v>
      </c>
      <c r="D48" s="135">
        <f t="shared" si="0"/>
        <v>74.95</v>
      </c>
      <c r="E48" s="75"/>
      <c r="F48" s="78">
        <v>10.26</v>
      </c>
      <c r="G48" s="78">
        <v>10.26</v>
      </c>
      <c r="H48" s="78">
        <v>10.52</v>
      </c>
      <c r="I48">
        <v>70.66</v>
      </c>
      <c r="J48">
        <v>149.65</v>
      </c>
      <c r="K48">
        <v>46.39</v>
      </c>
      <c r="L48">
        <v>10.55</v>
      </c>
      <c r="M48">
        <v>4.1399999999999997</v>
      </c>
      <c r="N48" s="135">
        <v>24.99</v>
      </c>
      <c r="O48" s="135">
        <v>24.98</v>
      </c>
      <c r="P48" s="135">
        <v>24.98</v>
      </c>
      <c r="Q48">
        <v>10.79</v>
      </c>
      <c r="R48">
        <v>54.65</v>
      </c>
      <c r="S48">
        <v>9.77</v>
      </c>
      <c r="T48">
        <v>43.16</v>
      </c>
      <c r="U48">
        <v>14.39</v>
      </c>
      <c r="V48">
        <v>14.38</v>
      </c>
      <c r="W48">
        <v>185.83</v>
      </c>
      <c r="X48">
        <v>37.17</v>
      </c>
      <c r="Y48">
        <v>64.930000000000007</v>
      </c>
      <c r="Z48">
        <v>40.32</v>
      </c>
      <c r="AA48">
        <v>80</v>
      </c>
      <c r="AB48">
        <v>40</v>
      </c>
      <c r="AC48">
        <v>6.55</v>
      </c>
      <c r="AD48">
        <v>11.88</v>
      </c>
      <c r="AE48">
        <v>11.88</v>
      </c>
    </row>
    <row r="49" spans="1:31">
      <c r="A49" t="s">
        <v>91</v>
      </c>
      <c r="B49" s="75">
        <v>112.23</v>
      </c>
      <c r="C49" s="75">
        <v>36.76</v>
      </c>
      <c r="D49" s="135">
        <f t="shared" si="0"/>
        <v>74.95</v>
      </c>
      <c r="E49" s="75"/>
      <c r="F49" s="78">
        <v>10.59</v>
      </c>
      <c r="G49" s="78">
        <v>10.59</v>
      </c>
      <c r="H49" s="78">
        <v>10.86</v>
      </c>
      <c r="I49">
        <v>70.66</v>
      </c>
      <c r="J49">
        <v>149.65</v>
      </c>
      <c r="K49">
        <v>46.39</v>
      </c>
      <c r="L49">
        <v>10.55</v>
      </c>
      <c r="M49">
        <v>4.1399999999999997</v>
      </c>
      <c r="N49" s="135">
        <v>24.99</v>
      </c>
      <c r="O49" s="135">
        <v>24.98</v>
      </c>
      <c r="P49" s="135">
        <v>24.98</v>
      </c>
      <c r="Q49">
        <v>10.79</v>
      </c>
      <c r="R49">
        <v>52.73</v>
      </c>
      <c r="S49">
        <v>9.77</v>
      </c>
      <c r="T49">
        <v>44.33</v>
      </c>
      <c r="U49">
        <v>14.78</v>
      </c>
      <c r="V49">
        <v>14.76</v>
      </c>
      <c r="W49">
        <v>188.05</v>
      </c>
      <c r="X49">
        <v>37.61</v>
      </c>
      <c r="Y49">
        <v>65.48</v>
      </c>
      <c r="Z49">
        <v>41.93</v>
      </c>
      <c r="AA49">
        <v>83.34</v>
      </c>
      <c r="AB49">
        <v>41.66</v>
      </c>
      <c r="AC49">
        <v>7.09</v>
      </c>
      <c r="AD49">
        <v>11.69</v>
      </c>
      <c r="AE49">
        <v>11.69</v>
      </c>
    </row>
    <row r="50" spans="1:31">
      <c r="A50" t="s">
        <v>92</v>
      </c>
      <c r="B50" s="75">
        <v>112.23</v>
      </c>
      <c r="C50" s="75">
        <v>36.76</v>
      </c>
      <c r="D50" s="135">
        <f t="shared" si="0"/>
        <v>74.95</v>
      </c>
      <c r="E50" s="75"/>
      <c r="F50" s="78">
        <v>10.7</v>
      </c>
      <c r="G50" s="78">
        <v>10.7</v>
      </c>
      <c r="H50" s="78">
        <v>10.97</v>
      </c>
      <c r="I50">
        <v>70.66</v>
      </c>
      <c r="J50">
        <v>149.65</v>
      </c>
      <c r="K50">
        <v>46.39</v>
      </c>
      <c r="L50">
        <v>10.55</v>
      </c>
      <c r="M50">
        <v>4.13</v>
      </c>
      <c r="N50" s="135">
        <v>24.99</v>
      </c>
      <c r="O50" s="135">
        <v>24.98</v>
      </c>
      <c r="P50" s="135">
        <v>24.98</v>
      </c>
      <c r="Q50">
        <v>10.79</v>
      </c>
      <c r="R50">
        <v>51.89</v>
      </c>
      <c r="S50">
        <v>9.77</v>
      </c>
      <c r="T50">
        <v>44.49</v>
      </c>
      <c r="U50">
        <v>14.83</v>
      </c>
      <c r="V50">
        <v>14.82</v>
      </c>
      <c r="W50">
        <v>188.53</v>
      </c>
      <c r="X50">
        <v>37.700000000000003</v>
      </c>
      <c r="Y50">
        <v>66.099999999999994</v>
      </c>
      <c r="Z50">
        <v>43.72</v>
      </c>
      <c r="AA50">
        <v>83.34</v>
      </c>
      <c r="AB50">
        <v>41.66</v>
      </c>
      <c r="AC50">
        <v>8.0500000000000007</v>
      </c>
      <c r="AD50">
        <v>12.12</v>
      </c>
      <c r="AE50">
        <v>12.12</v>
      </c>
    </row>
    <row r="51" spans="1:31">
      <c r="A51" t="s">
        <v>93</v>
      </c>
      <c r="B51" s="75">
        <v>112.23</v>
      </c>
      <c r="C51" s="75">
        <v>36.76</v>
      </c>
      <c r="D51" s="135">
        <f t="shared" si="0"/>
        <v>74.95</v>
      </c>
      <c r="E51" s="75"/>
      <c r="F51" s="78">
        <v>10.75</v>
      </c>
      <c r="G51" s="78">
        <v>10.75</v>
      </c>
      <c r="H51" s="78">
        <v>11.01</v>
      </c>
      <c r="I51">
        <v>70.66</v>
      </c>
      <c r="J51">
        <v>149.65</v>
      </c>
      <c r="K51">
        <v>46.39</v>
      </c>
      <c r="L51">
        <v>10.55</v>
      </c>
      <c r="M51">
        <v>4.05</v>
      </c>
      <c r="N51" s="135">
        <v>24.99</v>
      </c>
      <c r="O51" s="135">
        <v>24.98</v>
      </c>
      <c r="P51" s="135">
        <v>24.98</v>
      </c>
      <c r="Q51">
        <v>10.79</v>
      </c>
      <c r="R51">
        <v>56.46</v>
      </c>
      <c r="S51">
        <v>10.7</v>
      </c>
      <c r="T51">
        <v>34.31</v>
      </c>
      <c r="U51">
        <v>11.43</v>
      </c>
      <c r="V51">
        <v>11.44</v>
      </c>
      <c r="W51">
        <v>189.37</v>
      </c>
      <c r="X51">
        <v>37.869999999999997</v>
      </c>
      <c r="Y51">
        <v>66.569999999999993</v>
      </c>
      <c r="Z51">
        <v>46.69</v>
      </c>
      <c r="AA51">
        <v>86.67</v>
      </c>
      <c r="AB51">
        <v>43.33</v>
      </c>
      <c r="AC51">
        <v>6.81</v>
      </c>
      <c r="AD51">
        <v>12.67</v>
      </c>
      <c r="AE51">
        <v>12.67</v>
      </c>
    </row>
    <row r="52" spans="1:31">
      <c r="A52" t="s">
        <v>94</v>
      </c>
      <c r="B52" s="75">
        <v>112.23</v>
      </c>
      <c r="C52" s="75">
        <v>36.76</v>
      </c>
      <c r="D52" s="135">
        <f t="shared" si="0"/>
        <v>74.95</v>
      </c>
      <c r="E52" s="75"/>
      <c r="F52" s="78">
        <v>10.78</v>
      </c>
      <c r="G52" s="78">
        <v>10.78</v>
      </c>
      <c r="H52" s="78">
        <v>11.05</v>
      </c>
      <c r="I52">
        <v>70.66</v>
      </c>
      <c r="J52">
        <v>149.65</v>
      </c>
      <c r="K52">
        <v>46.39</v>
      </c>
      <c r="L52">
        <v>10.55</v>
      </c>
      <c r="M52">
        <v>4.16</v>
      </c>
      <c r="N52" s="135">
        <v>24.99</v>
      </c>
      <c r="O52" s="135">
        <v>24.98</v>
      </c>
      <c r="P52" s="135">
        <v>24.98</v>
      </c>
      <c r="Q52">
        <v>10.79</v>
      </c>
      <c r="R52">
        <v>57.69</v>
      </c>
      <c r="S52">
        <v>10.7</v>
      </c>
      <c r="T52">
        <v>34.83</v>
      </c>
      <c r="U52">
        <v>11.61</v>
      </c>
      <c r="V52">
        <v>11.62</v>
      </c>
      <c r="W52">
        <v>188.23</v>
      </c>
      <c r="X52">
        <v>37.64</v>
      </c>
      <c r="Y52">
        <v>66.63</v>
      </c>
      <c r="Z52">
        <v>45.99</v>
      </c>
      <c r="AA52">
        <v>86.67</v>
      </c>
      <c r="AB52">
        <v>43.33</v>
      </c>
      <c r="AC52">
        <v>7.12</v>
      </c>
      <c r="AD52">
        <v>13.25</v>
      </c>
      <c r="AE52">
        <v>13.25</v>
      </c>
    </row>
    <row r="53" spans="1:31">
      <c r="A53" t="s">
        <v>95</v>
      </c>
      <c r="B53" s="75">
        <v>112.23</v>
      </c>
      <c r="C53" s="75">
        <v>36.76</v>
      </c>
      <c r="D53" s="135">
        <f t="shared" si="0"/>
        <v>74.95</v>
      </c>
      <c r="E53" s="75"/>
      <c r="F53" s="78">
        <v>10.8</v>
      </c>
      <c r="G53" s="78">
        <v>10.8</v>
      </c>
      <c r="H53" s="78">
        <v>11.07</v>
      </c>
      <c r="I53">
        <v>70.66</v>
      </c>
      <c r="J53">
        <v>149.65</v>
      </c>
      <c r="K53">
        <v>46.39</v>
      </c>
      <c r="L53">
        <v>10.55</v>
      </c>
      <c r="M53">
        <v>4.01</v>
      </c>
      <c r="N53" s="135">
        <v>24.99</v>
      </c>
      <c r="O53" s="135">
        <v>24.98</v>
      </c>
      <c r="P53" s="135">
        <v>24.98</v>
      </c>
      <c r="Q53">
        <v>10.79</v>
      </c>
      <c r="R53">
        <v>59.12</v>
      </c>
      <c r="S53">
        <v>10.7</v>
      </c>
      <c r="T53">
        <v>35.549999999999997</v>
      </c>
      <c r="U53">
        <v>11.85</v>
      </c>
      <c r="V53">
        <v>11.85</v>
      </c>
      <c r="W53">
        <v>155.53</v>
      </c>
      <c r="X53">
        <v>31.11</v>
      </c>
      <c r="Y53">
        <v>65.86</v>
      </c>
      <c r="Z53">
        <v>46.32</v>
      </c>
      <c r="AA53">
        <v>90</v>
      </c>
      <c r="AB53">
        <v>45</v>
      </c>
      <c r="AC53">
        <v>7.37</v>
      </c>
      <c r="AD53">
        <v>10.77</v>
      </c>
      <c r="AE53">
        <v>10.77</v>
      </c>
    </row>
    <row r="54" spans="1:31">
      <c r="A54" t="s">
        <v>96</v>
      </c>
      <c r="B54" s="75">
        <v>112.23</v>
      </c>
      <c r="C54" s="75">
        <v>36.76</v>
      </c>
      <c r="D54" s="135">
        <f t="shared" si="0"/>
        <v>74.95</v>
      </c>
      <c r="E54" s="75"/>
      <c r="F54" s="78">
        <v>10.75</v>
      </c>
      <c r="G54" s="78">
        <v>10.75</v>
      </c>
      <c r="H54" s="78">
        <v>11.01</v>
      </c>
      <c r="I54">
        <v>70.66</v>
      </c>
      <c r="J54">
        <v>149.65</v>
      </c>
      <c r="K54">
        <v>46.39</v>
      </c>
      <c r="L54">
        <v>10.55</v>
      </c>
      <c r="M54">
        <v>4.17</v>
      </c>
      <c r="N54" s="135">
        <v>24.99</v>
      </c>
      <c r="O54" s="135">
        <v>24.98</v>
      </c>
      <c r="P54" s="135">
        <v>24.98</v>
      </c>
      <c r="Q54">
        <v>10.79</v>
      </c>
      <c r="R54">
        <v>60.61</v>
      </c>
      <c r="S54">
        <v>10.7</v>
      </c>
      <c r="T54">
        <v>36.01</v>
      </c>
      <c r="U54">
        <v>12</v>
      </c>
      <c r="V54">
        <v>12</v>
      </c>
      <c r="W54">
        <v>144.86000000000001</v>
      </c>
      <c r="X54">
        <v>28.97</v>
      </c>
      <c r="Y54">
        <v>70.69</v>
      </c>
      <c r="Z54">
        <v>46.81</v>
      </c>
      <c r="AA54">
        <v>90</v>
      </c>
      <c r="AB54">
        <v>45</v>
      </c>
      <c r="AC54">
        <v>7.52</v>
      </c>
      <c r="AD54">
        <v>11.13</v>
      </c>
      <c r="AE54">
        <v>11.13</v>
      </c>
    </row>
    <row r="55" spans="1:31">
      <c r="A55" t="s">
        <v>97</v>
      </c>
      <c r="B55" s="75">
        <v>112.23</v>
      </c>
      <c r="C55" s="75">
        <v>31.93</v>
      </c>
      <c r="D55" s="135">
        <f t="shared" si="0"/>
        <v>74.95</v>
      </c>
      <c r="E55" s="75"/>
      <c r="F55" s="78">
        <v>10.67</v>
      </c>
      <c r="G55" s="78">
        <v>10.67</v>
      </c>
      <c r="H55" s="78">
        <v>10.94</v>
      </c>
      <c r="I55">
        <v>70.66</v>
      </c>
      <c r="J55">
        <v>149.65</v>
      </c>
      <c r="K55">
        <v>46.39</v>
      </c>
      <c r="L55">
        <v>10.64</v>
      </c>
      <c r="M55">
        <v>4.08</v>
      </c>
      <c r="N55" s="135">
        <v>24.99</v>
      </c>
      <c r="O55" s="135">
        <v>24.98</v>
      </c>
      <c r="P55" s="135">
        <v>24.98</v>
      </c>
      <c r="Q55">
        <v>10.79</v>
      </c>
      <c r="R55">
        <v>60.6</v>
      </c>
      <c r="S55">
        <v>11.16</v>
      </c>
      <c r="T55">
        <v>36.54</v>
      </c>
      <c r="U55">
        <v>12.18</v>
      </c>
      <c r="V55">
        <v>12.18</v>
      </c>
      <c r="W55">
        <v>134.03</v>
      </c>
      <c r="X55">
        <v>26.8</v>
      </c>
      <c r="Y55">
        <v>70.55</v>
      </c>
      <c r="Z55">
        <v>47.55</v>
      </c>
      <c r="AA55">
        <v>93.34</v>
      </c>
      <c r="AB55">
        <v>46.66</v>
      </c>
      <c r="AC55">
        <v>7.68</v>
      </c>
      <c r="AD55">
        <v>11.57</v>
      </c>
      <c r="AE55">
        <v>11.57</v>
      </c>
    </row>
    <row r="56" spans="1:31">
      <c r="A56" t="s">
        <v>98</v>
      </c>
      <c r="B56" s="75">
        <v>112.23</v>
      </c>
      <c r="C56" s="75">
        <v>31.93</v>
      </c>
      <c r="D56" s="135">
        <f t="shared" si="0"/>
        <v>74.95</v>
      </c>
      <c r="E56" s="75"/>
      <c r="F56" s="78">
        <v>10.53</v>
      </c>
      <c r="G56" s="78">
        <v>10.53</v>
      </c>
      <c r="H56" s="78">
        <v>10.79</v>
      </c>
      <c r="I56">
        <v>70.66</v>
      </c>
      <c r="J56">
        <v>149.65</v>
      </c>
      <c r="K56">
        <v>46.39</v>
      </c>
      <c r="L56">
        <v>10.64</v>
      </c>
      <c r="M56">
        <v>4.17</v>
      </c>
      <c r="N56" s="135">
        <v>24.99</v>
      </c>
      <c r="O56" s="135">
        <v>24.98</v>
      </c>
      <c r="P56" s="135">
        <v>24.98</v>
      </c>
      <c r="Q56">
        <v>10.79</v>
      </c>
      <c r="R56">
        <v>58.87</v>
      </c>
      <c r="S56">
        <v>11.16</v>
      </c>
      <c r="T56">
        <v>37.119999999999997</v>
      </c>
      <c r="U56">
        <v>12.37</v>
      </c>
      <c r="V56">
        <v>12.38</v>
      </c>
      <c r="W56">
        <v>125.91</v>
      </c>
      <c r="X56">
        <v>25.18</v>
      </c>
      <c r="Y56">
        <v>70.19</v>
      </c>
      <c r="Z56">
        <v>46.04</v>
      </c>
      <c r="AA56">
        <v>70</v>
      </c>
      <c r="AB56">
        <v>35</v>
      </c>
      <c r="AC56">
        <v>8.17</v>
      </c>
      <c r="AD56">
        <v>12.11</v>
      </c>
      <c r="AE56">
        <v>12.11</v>
      </c>
    </row>
    <row r="57" spans="1:31">
      <c r="A57" t="s">
        <v>99</v>
      </c>
      <c r="B57" s="75">
        <v>112.23</v>
      </c>
      <c r="C57" s="75">
        <v>31.93</v>
      </c>
      <c r="D57" s="135">
        <f t="shared" si="0"/>
        <v>74.95</v>
      </c>
      <c r="E57" s="75"/>
      <c r="F57" s="78">
        <v>10.42</v>
      </c>
      <c r="G57" s="78">
        <v>10.42</v>
      </c>
      <c r="H57" s="78">
        <v>10.68</v>
      </c>
      <c r="I57">
        <v>70.66</v>
      </c>
      <c r="J57">
        <v>149.65</v>
      </c>
      <c r="K57">
        <v>46.39</v>
      </c>
      <c r="L57">
        <v>10.64</v>
      </c>
      <c r="M57">
        <v>9.0500000000000007</v>
      </c>
      <c r="N57" s="135">
        <v>24.99</v>
      </c>
      <c r="O57" s="135">
        <v>24.98</v>
      </c>
      <c r="P57" s="135">
        <v>24.98</v>
      </c>
      <c r="Q57">
        <v>10.79</v>
      </c>
      <c r="R57">
        <v>59.82</v>
      </c>
      <c r="S57">
        <v>11.16</v>
      </c>
      <c r="T57">
        <v>37.72</v>
      </c>
      <c r="U57">
        <v>12.57</v>
      </c>
      <c r="V57">
        <v>12.57</v>
      </c>
      <c r="W57">
        <v>118.27</v>
      </c>
      <c r="X57">
        <v>23.65</v>
      </c>
      <c r="Y57">
        <v>69.400000000000006</v>
      </c>
      <c r="Z57">
        <v>42.23</v>
      </c>
      <c r="AA57">
        <v>70</v>
      </c>
      <c r="AB57">
        <v>35</v>
      </c>
      <c r="AC57">
        <v>8.5500000000000007</v>
      </c>
      <c r="AD57">
        <v>12.71</v>
      </c>
      <c r="AE57">
        <v>12.71</v>
      </c>
    </row>
    <row r="58" spans="1:31">
      <c r="A58" t="s">
        <v>100</v>
      </c>
      <c r="B58" s="75">
        <v>118.97</v>
      </c>
      <c r="C58" s="75">
        <v>31.93</v>
      </c>
      <c r="D58" s="135">
        <f t="shared" si="0"/>
        <v>74.95</v>
      </c>
      <c r="E58" s="75"/>
      <c r="F58" s="78">
        <v>10.36</v>
      </c>
      <c r="G58" s="78">
        <v>10.36</v>
      </c>
      <c r="H58" s="78">
        <v>10.62</v>
      </c>
      <c r="I58">
        <v>70.66</v>
      </c>
      <c r="J58">
        <v>149.65</v>
      </c>
      <c r="K58">
        <v>46.39</v>
      </c>
      <c r="L58">
        <v>10.64</v>
      </c>
      <c r="M58">
        <v>10.02</v>
      </c>
      <c r="N58" s="135">
        <v>24.99</v>
      </c>
      <c r="O58" s="135">
        <v>24.98</v>
      </c>
      <c r="P58" s="135">
        <v>24.98</v>
      </c>
      <c r="Q58">
        <v>10.79</v>
      </c>
      <c r="R58">
        <v>56.64</v>
      </c>
      <c r="S58">
        <v>11.16</v>
      </c>
      <c r="T58">
        <v>38.35</v>
      </c>
      <c r="U58">
        <v>12.78</v>
      </c>
      <c r="V58">
        <v>12.79</v>
      </c>
      <c r="W58">
        <v>175</v>
      </c>
      <c r="X58">
        <v>35</v>
      </c>
      <c r="Y58">
        <v>68.64</v>
      </c>
      <c r="Z58">
        <v>41.4</v>
      </c>
      <c r="AA58">
        <v>73.34</v>
      </c>
      <c r="AB58">
        <v>36.659999999999997</v>
      </c>
      <c r="AC58">
        <v>8.85</v>
      </c>
      <c r="AD58">
        <v>10.78</v>
      </c>
      <c r="AE58">
        <v>10.78</v>
      </c>
    </row>
    <row r="59" spans="1:31">
      <c r="A59" t="s">
        <v>101</v>
      </c>
      <c r="B59" s="75">
        <v>112.23</v>
      </c>
      <c r="C59" s="75">
        <v>31.93</v>
      </c>
      <c r="D59" s="135">
        <f t="shared" si="0"/>
        <v>74.95</v>
      </c>
      <c r="E59" s="75"/>
      <c r="F59" s="78">
        <v>12.1</v>
      </c>
      <c r="G59" s="78">
        <v>12.1</v>
      </c>
      <c r="H59" s="78">
        <v>12.4</v>
      </c>
      <c r="I59">
        <v>70.66</v>
      </c>
      <c r="J59">
        <v>149.65</v>
      </c>
      <c r="K59">
        <v>46.39</v>
      </c>
      <c r="L59">
        <v>10.64</v>
      </c>
      <c r="M59">
        <v>10.9</v>
      </c>
      <c r="N59" s="135">
        <v>24.99</v>
      </c>
      <c r="O59" s="135">
        <v>24.98</v>
      </c>
      <c r="P59" s="135">
        <v>24.98</v>
      </c>
      <c r="Q59">
        <v>10.79</v>
      </c>
      <c r="R59">
        <v>52.95</v>
      </c>
      <c r="S59">
        <v>11.63</v>
      </c>
      <c r="T59">
        <v>38.619999999999997</v>
      </c>
      <c r="U59">
        <v>12.87</v>
      </c>
      <c r="V59">
        <v>12.88</v>
      </c>
      <c r="W59">
        <v>173.33</v>
      </c>
      <c r="X59">
        <v>34.67</v>
      </c>
      <c r="Y59">
        <v>66.87</v>
      </c>
      <c r="Z59">
        <v>40.380000000000003</v>
      </c>
      <c r="AA59">
        <v>73.34</v>
      </c>
      <c r="AB59">
        <v>36.659999999999997</v>
      </c>
      <c r="AC59">
        <v>9.07</v>
      </c>
      <c r="AD59">
        <v>10.94</v>
      </c>
      <c r="AE59">
        <v>10.94</v>
      </c>
    </row>
    <row r="60" spans="1:31">
      <c r="A60" t="s">
        <v>102</v>
      </c>
      <c r="B60" s="75">
        <v>118.97</v>
      </c>
      <c r="C60" s="75">
        <v>31.93</v>
      </c>
      <c r="D60" s="135">
        <f t="shared" si="0"/>
        <v>74.95</v>
      </c>
      <c r="E60" s="75"/>
      <c r="F60" s="78">
        <v>11.76</v>
      </c>
      <c r="G60" s="78">
        <v>11.76</v>
      </c>
      <c r="H60" s="78">
        <v>12.05</v>
      </c>
      <c r="I60">
        <v>70.66</v>
      </c>
      <c r="J60">
        <v>149.65</v>
      </c>
      <c r="K60">
        <v>46.39</v>
      </c>
      <c r="L60">
        <v>10.64</v>
      </c>
      <c r="M60">
        <v>11.6</v>
      </c>
      <c r="N60" s="135">
        <v>24.99</v>
      </c>
      <c r="O60" s="135">
        <v>24.98</v>
      </c>
      <c r="P60" s="135">
        <v>24.98</v>
      </c>
      <c r="Q60">
        <v>10.79</v>
      </c>
      <c r="R60">
        <v>48.84</v>
      </c>
      <c r="S60">
        <v>11.63</v>
      </c>
      <c r="T60">
        <v>38.799999999999997</v>
      </c>
      <c r="U60">
        <v>12.93</v>
      </c>
      <c r="V60">
        <v>12.94</v>
      </c>
      <c r="W60">
        <v>171.67</v>
      </c>
      <c r="X60">
        <v>34.33</v>
      </c>
      <c r="Y60">
        <v>52.64</v>
      </c>
      <c r="Z60">
        <v>39.19</v>
      </c>
      <c r="AA60">
        <v>76.67</v>
      </c>
      <c r="AB60">
        <v>38.33</v>
      </c>
      <c r="AC60">
        <v>9.0399999999999991</v>
      </c>
      <c r="AD60">
        <v>11.06</v>
      </c>
      <c r="AE60">
        <v>11.06</v>
      </c>
    </row>
    <row r="61" spans="1:31">
      <c r="A61" t="s">
        <v>103</v>
      </c>
      <c r="B61" s="75">
        <v>112.23</v>
      </c>
      <c r="C61" s="75">
        <v>31.93</v>
      </c>
      <c r="D61" s="135">
        <f t="shared" si="0"/>
        <v>74.95</v>
      </c>
      <c r="E61" s="75"/>
      <c r="F61" s="78">
        <v>11.3</v>
      </c>
      <c r="G61" s="78">
        <v>11.3</v>
      </c>
      <c r="H61" s="78">
        <v>11.58</v>
      </c>
      <c r="I61">
        <v>70.66</v>
      </c>
      <c r="J61">
        <v>149.65</v>
      </c>
      <c r="K61">
        <v>58.05</v>
      </c>
      <c r="L61">
        <v>10.64</v>
      </c>
      <c r="M61">
        <v>12.08</v>
      </c>
      <c r="N61" s="135">
        <v>24.99</v>
      </c>
      <c r="O61" s="135">
        <v>24.98</v>
      </c>
      <c r="P61" s="135">
        <v>24.98</v>
      </c>
      <c r="Q61">
        <v>10.79</v>
      </c>
      <c r="R61">
        <v>44.44</v>
      </c>
      <c r="S61">
        <v>11.63</v>
      </c>
      <c r="T61">
        <v>38.69</v>
      </c>
      <c r="U61">
        <v>12.9</v>
      </c>
      <c r="V61">
        <v>12.89</v>
      </c>
      <c r="W61">
        <v>169.29</v>
      </c>
      <c r="X61">
        <v>33.86</v>
      </c>
      <c r="Y61">
        <v>51.13</v>
      </c>
      <c r="Z61">
        <v>37.93</v>
      </c>
      <c r="AA61">
        <v>80</v>
      </c>
      <c r="AB61">
        <v>40</v>
      </c>
      <c r="AC61">
        <v>9.34</v>
      </c>
      <c r="AD61">
        <v>11.2</v>
      </c>
      <c r="AE61">
        <v>11.2</v>
      </c>
    </row>
    <row r="62" spans="1:31">
      <c r="A62" t="s">
        <v>104</v>
      </c>
      <c r="B62" s="75">
        <v>112.23</v>
      </c>
      <c r="C62" s="75">
        <v>31.93</v>
      </c>
      <c r="D62" s="135">
        <f t="shared" si="0"/>
        <v>74.95</v>
      </c>
      <c r="E62" s="75"/>
      <c r="F62" s="78">
        <v>10.9</v>
      </c>
      <c r="G62" s="78">
        <v>10.9</v>
      </c>
      <c r="H62" s="78">
        <v>11.18</v>
      </c>
      <c r="I62">
        <v>70.66</v>
      </c>
      <c r="J62">
        <v>149.65</v>
      </c>
      <c r="K62">
        <v>58.05</v>
      </c>
      <c r="L62">
        <v>10.64</v>
      </c>
      <c r="M62">
        <v>12.25</v>
      </c>
      <c r="N62" s="135">
        <v>24.99</v>
      </c>
      <c r="O62" s="135">
        <v>24.98</v>
      </c>
      <c r="P62" s="135">
        <v>24.98</v>
      </c>
      <c r="Q62">
        <v>10.79</v>
      </c>
      <c r="R62">
        <v>40.07</v>
      </c>
      <c r="S62">
        <v>11.63</v>
      </c>
      <c r="T62">
        <v>38.58</v>
      </c>
      <c r="U62">
        <v>12.86</v>
      </c>
      <c r="V62">
        <v>12.86</v>
      </c>
      <c r="W62">
        <v>163.76</v>
      </c>
      <c r="X62">
        <v>32.75</v>
      </c>
      <c r="Y62">
        <v>49.2</v>
      </c>
      <c r="Z62">
        <v>36.53</v>
      </c>
      <c r="AA62">
        <v>80</v>
      </c>
      <c r="AB62">
        <v>40</v>
      </c>
      <c r="AC62">
        <v>9.82</v>
      </c>
      <c r="AD62">
        <v>11.32</v>
      </c>
      <c r="AE62">
        <v>11.32</v>
      </c>
    </row>
    <row r="63" spans="1:31">
      <c r="A63" t="s">
        <v>105</v>
      </c>
      <c r="B63" s="75">
        <v>112.23</v>
      </c>
      <c r="C63" s="75">
        <v>31.93</v>
      </c>
      <c r="D63" s="135">
        <f t="shared" si="0"/>
        <v>74.95</v>
      </c>
      <c r="E63" s="75"/>
      <c r="F63" s="78">
        <v>10.48</v>
      </c>
      <c r="G63" s="78">
        <v>10.48</v>
      </c>
      <c r="H63" s="78">
        <v>10.74</v>
      </c>
      <c r="I63">
        <v>70.66</v>
      </c>
      <c r="J63">
        <v>149.65</v>
      </c>
      <c r="K63">
        <v>58.05</v>
      </c>
      <c r="L63">
        <v>10.64</v>
      </c>
      <c r="M63">
        <v>12.49</v>
      </c>
      <c r="N63" s="135">
        <v>24.99</v>
      </c>
      <c r="O63" s="135">
        <v>24.98</v>
      </c>
      <c r="P63" s="135">
        <v>24.98</v>
      </c>
      <c r="Q63">
        <v>10.79</v>
      </c>
      <c r="R63">
        <v>51.79</v>
      </c>
      <c r="S63">
        <v>12.09</v>
      </c>
      <c r="T63">
        <v>40.090000000000003</v>
      </c>
      <c r="U63">
        <v>13.36</v>
      </c>
      <c r="V63">
        <v>13.36</v>
      </c>
      <c r="W63">
        <v>184.49</v>
      </c>
      <c r="X63">
        <v>36.9</v>
      </c>
      <c r="Y63">
        <v>46.73</v>
      </c>
      <c r="Z63">
        <v>34.549999999999997</v>
      </c>
      <c r="AA63">
        <v>80</v>
      </c>
      <c r="AB63">
        <v>40</v>
      </c>
      <c r="AC63">
        <v>10.09</v>
      </c>
      <c r="AD63">
        <v>11.7</v>
      </c>
      <c r="AE63">
        <v>11.7</v>
      </c>
    </row>
    <row r="64" spans="1:31">
      <c r="A64" t="s">
        <v>106</v>
      </c>
      <c r="B64" s="75">
        <v>112.23</v>
      </c>
      <c r="C64" s="75">
        <v>31.93</v>
      </c>
      <c r="D64" s="135">
        <f t="shared" si="0"/>
        <v>74.95</v>
      </c>
      <c r="E64" s="75"/>
      <c r="F64" s="78">
        <v>9.9499999999999993</v>
      </c>
      <c r="G64" s="78">
        <v>9.9499999999999993</v>
      </c>
      <c r="H64" s="78">
        <v>10.199999999999999</v>
      </c>
      <c r="I64">
        <v>70.66</v>
      </c>
      <c r="J64">
        <v>149.65</v>
      </c>
      <c r="K64">
        <v>58.05</v>
      </c>
      <c r="L64">
        <v>10.64</v>
      </c>
      <c r="M64">
        <v>12.78</v>
      </c>
      <c r="N64" s="135">
        <v>24.99</v>
      </c>
      <c r="O64" s="135">
        <v>24.98</v>
      </c>
      <c r="P64" s="135">
        <v>24.98</v>
      </c>
      <c r="Q64">
        <v>10.79</v>
      </c>
      <c r="R64">
        <v>42.1</v>
      </c>
      <c r="S64">
        <v>12.09</v>
      </c>
      <c r="T64">
        <v>40.729999999999997</v>
      </c>
      <c r="U64">
        <v>13.58</v>
      </c>
      <c r="V64">
        <v>13.57</v>
      </c>
      <c r="W64">
        <v>177.39</v>
      </c>
      <c r="X64">
        <v>35.479999999999997</v>
      </c>
      <c r="Y64">
        <v>43.76</v>
      </c>
      <c r="Z64">
        <v>32.79</v>
      </c>
      <c r="AA64">
        <v>76.67</v>
      </c>
      <c r="AB64">
        <v>38.33</v>
      </c>
      <c r="AC64">
        <v>8.32</v>
      </c>
      <c r="AD64">
        <v>11.25</v>
      </c>
      <c r="AE64">
        <v>11.25</v>
      </c>
    </row>
    <row r="65" spans="1:31">
      <c r="A65" t="s">
        <v>107</v>
      </c>
      <c r="B65" s="75">
        <v>112.23</v>
      </c>
      <c r="C65" s="75">
        <v>31.93</v>
      </c>
      <c r="D65" s="135">
        <f t="shared" si="0"/>
        <v>74.95</v>
      </c>
      <c r="E65" s="75"/>
      <c r="F65" s="78">
        <v>9.4600000000000009</v>
      </c>
      <c r="G65" s="78">
        <v>9.4600000000000009</v>
      </c>
      <c r="H65" s="78">
        <v>9.6999999999999993</v>
      </c>
      <c r="I65">
        <v>70.66</v>
      </c>
      <c r="J65">
        <v>149.65</v>
      </c>
      <c r="K65">
        <v>46.39</v>
      </c>
      <c r="L65">
        <v>10.64</v>
      </c>
      <c r="M65">
        <v>18.05</v>
      </c>
      <c r="N65" s="135">
        <v>24.99</v>
      </c>
      <c r="O65" s="135">
        <v>24.98</v>
      </c>
      <c r="P65" s="135">
        <v>24.98</v>
      </c>
      <c r="Q65">
        <v>10.79</v>
      </c>
      <c r="R65">
        <v>32.659999999999997</v>
      </c>
      <c r="S65">
        <v>12.09</v>
      </c>
      <c r="T65">
        <v>37.01</v>
      </c>
      <c r="U65">
        <v>12.34</v>
      </c>
      <c r="V65">
        <v>12.33</v>
      </c>
      <c r="W65">
        <v>172.13</v>
      </c>
      <c r="X65">
        <v>34.42</v>
      </c>
      <c r="Y65">
        <v>41.21</v>
      </c>
      <c r="Z65">
        <v>30.71</v>
      </c>
      <c r="AA65">
        <v>76.67</v>
      </c>
      <c r="AB65">
        <v>38.33</v>
      </c>
      <c r="AC65">
        <v>8.33</v>
      </c>
      <c r="AD65">
        <v>11.25</v>
      </c>
      <c r="AE65">
        <v>11.25</v>
      </c>
    </row>
    <row r="66" spans="1:31">
      <c r="A66" t="s">
        <v>108</v>
      </c>
      <c r="B66" s="75">
        <v>112.23</v>
      </c>
      <c r="C66" s="75">
        <v>31.93</v>
      </c>
      <c r="D66" s="135">
        <f t="shared" si="0"/>
        <v>74.95</v>
      </c>
      <c r="E66" s="75"/>
      <c r="F66" s="78">
        <v>8.8000000000000007</v>
      </c>
      <c r="G66" s="78">
        <v>8.8000000000000007</v>
      </c>
      <c r="H66" s="78">
        <v>9.02</v>
      </c>
      <c r="I66">
        <v>70.66</v>
      </c>
      <c r="J66">
        <v>149.65</v>
      </c>
      <c r="K66">
        <v>46.39</v>
      </c>
      <c r="L66">
        <v>10.64</v>
      </c>
      <c r="M66">
        <v>17.45</v>
      </c>
      <c r="N66" s="135">
        <v>24.99</v>
      </c>
      <c r="O66" s="135">
        <v>24.98</v>
      </c>
      <c r="P66" s="135">
        <v>24.98</v>
      </c>
      <c r="Q66">
        <v>10.79</v>
      </c>
      <c r="R66">
        <v>24.77</v>
      </c>
      <c r="S66">
        <v>12.09</v>
      </c>
      <c r="T66">
        <v>37.380000000000003</v>
      </c>
      <c r="U66">
        <v>12.46</v>
      </c>
      <c r="V66">
        <v>12.45</v>
      </c>
      <c r="W66">
        <v>162.47</v>
      </c>
      <c r="X66">
        <v>32.49</v>
      </c>
      <c r="Y66">
        <v>37.909999999999997</v>
      </c>
      <c r="Z66">
        <v>28.59</v>
      </c>
      <c r="AA66">
        <v>76.67</v>
      </c>
      <c r="AB66">
        <v>38.33</v>
      </c>
      <c r="AC66">
        <v>8.33</v>
      </c>
      <c r="AD66">
        <v>11.26</v>
      </c>
      <c r="AE66">
        <v>11.26</v>
      </c>
    </row>
    <row r="67" spans="1:31">
      <c r="A67" t="s">
        <v>109</v>
      </c>
      <c r="B67" s="75">
        <v>112.23</v>
      </c>
      <c r="C67" s="75">
        <v>36.14</v>
      </c>
      <c r="D67" s="135">
        <f t="shared" si="0"/>
        <v>74.95</v>
      </c>
      <c r="E67" s="75"/>
      <c r="F67" s="78">
        <v>8.23</v>
      </c>
      <c r="G67" s="78">
        <v>8.23</v>
      </c>
      <c r="H67" s="78">
        <v>8.43</v>
      </c>
      <c r="I67">
        <v>70.66</v>
      </c>
      <c r="J67">
        <v>149.65</v>
      </c>
      <c r="K67">
        <v>46.39</v>
      </c>
      <c r="L67">
        <v>10.64</v>
      </c>
      <c r="M67">
        <v>17.260000000000002</v>
      </c>
      <c r="N67" s="135">
        <v>24.99</v>
      </c>
      <c r="O67" s="135">
        <v>24.98</v>
      </c>
      <c r="P67" s="135">
        <v>24.98</v>
      </c>
      <c r="Q67">
        <v>10.79</v>
      </c>
      <c r="R67">
        <v>20.16</v>
      </c>
      <c r="S67">
        <v>12.09</v>
      </c>
      <c r="T67">
        <v>37.15</v>
      </c>
      <c r="U67">
        <v>12.38</v>
      </c>
      <c r="V67">
        <v>12.39</v>
      </c>
      <c r="W67">
        <v>151.03</v>
      </c>
      <c r="X67">
        <v>30.2</v>
      </c>
      <c r="Y67">
        <v>34.47</v>
      </c>
      <c r="Z67">
        <v>25.83</v>
      </c>
      <c r="AA67">
        <v>60</v>
      </c>
      <c r="AB67">
        <v>30</v>
      </c>
      <c r="AC67">
        <v>8.34</v>
      </c>
      <c r="AD67">
        <v>11.27</v>
      </c>
      <c r="AE67">
        <v>11.27</v>
      </c>
    </row>
    <row r="68" spans="1:31">
      <c r="A68" t="s">
        <v>110</v>
      </c>
      <c r="B68" s="75">
        <v>112.23</v>
      </c>
      <c r="C68" s="75">
        <v>36.14</v>
      </c>
      <c r="D68" s="135">
        <f t="shared" ref="D68:D98" si="1">N68+O68+P68</f>
        <v>74.95</v>
      </c>
      <c r="E68" s="75"/>
      <c r="F68" s="78">
        <v>7.47</v>
      </c>
      <c r="G68" s="78">
        <v>7.47</v>
      </c>
      <c r="H68" s="78">
        <v>7.66</v>
      </c>
      <c r="I68">
        <v>70.66</v>
      </c>
      <c r="J68">
        <v>149.65</v>
      </c>
      <c r="K68">
        <v>46.39</v>
      </c>
      <c r="L68">
        <v>10.64</v>
      </c>
      <c r="M68">
        <v>17.36</v>
      </c>
      <c r="N68" s="135">
        <v>24.99</v>
      </c>
      <c r="O68" s="135">
        <v>24.98</v>
      </c>
      <c r="P68" s="135">
        <v>24.98</v>
      </c>
      <c r="Q68">
        <v>10.79</v>
      </c>
      <c r="R68">
        <v>18.79</v>
      </c>
      <c r="S68">
        <v>12.09</v>
      </c>
      <c r="T68">
        <v>36.96</v>
      </c>
      <c r="U68">
        <v>12.32</v>
      </c>
      <c r="V68">
        <v>12.31</v>
      </c>
      <c r="W68">
        <v>136.08000000000001</v>
      </c>
      <c r="X68">
        <v>27.21</v>
      </c>
      <c r="Y68">
        <v>31.44</v>
      </c>
      <c r="Z68">
        <v>22.54</v>
      </c>
      <c r="AA68">
        <v>56.67</v>
      </c>
      <c r="AB68">
        <v>28.33</v>
      </c>
      <c r="AC68">
        <v>8.2799999999999994</v>
      </c>
      <c r="AD68">
        <v>11.15</v>
      </c>
      <c r="AE68">
        <v>11.15</v>
      </c>
    </row>
    <row r="69" spans="1:31">
      <c r="A69" t="s">
        <v>111</v>
      </c>
      <c r="B69" s="75">
        <v>112.23</v>
      </c>
      <c r="C69" s="75">
        <v>36.14</v>
      </c>
      <c r="D69" s="135">
        <f t="shared" si="1"/>
        <v>74.95</v>
      </c>
      <c r="E69" s="75"/>
      <c r="F69" s="78">
        <v>6.71</v>
      </c>
      <c r="G69" s="78">
        <v>6.71</v>
      </c>
      <c r="H69" s="78">
        <v>6.88</v>
      </c>
      <c r="I69">
        <v>70.66</v>
      </c>
      <c r="J69">
        <v>149.65</v>
      </c>
      <c r="K69">
        <v>46.39</v>
      </c>
      <c r="L69">
        <v>10.64</v>
      </c>
      <c r="M69">
        <v>17.41</v>
      </c>
      <c r="N69" s="135">
        <v>26.97</v>
      </c>
      <c r="O69" s="135">
        <v>26.97</v>
      </c>
      <c r="P69" s="135">
        <v>21.01</v>
      </c>
      <c r="Q69">
        <v>10.79</v>
      </c>
      <c r="R69">
        <v>17.649999999999999</v>
      </c>
      <c r="S69">
        <v>12.09</v>
      </c>
      <c r="T69">
        <v>36.68</v>
      </c>
      <c r="U69">
        <v>12.23</v>
      </c>
      <c r="V69">
        <v>12.22</v>
      </c>
      <c r="W69">
        <v>120.62</v>
      </c>
      <c r="X69">
        <v>24.12</v>
      </c>
      <c r="Y69">
        <v>27.99</v>
      </c>
      <c r="Z69">
        <v>21.34</v>
      </c>
      <c r="AA69">
        <v>50</v>
      </c>
      <c r="AB69">
        <v>25</v>
      </c>
      <c r="AC69">
        <v>8.24</v>
      </c>
      <c r="AD69">
        <v>11.09</v>
      </c>
      <c r="AE69">
        <v>11.09</v>
      </c>
    </row>
    <row r="70" spans="1:31">
      <c r="A70" t="s">
        <v>112</v>
      </c>
      <c r="B70" s="75">
        <v>112.23</v>
      </c>
      <c r="C70" s="75">
        <v>36.14</v>
      </c>
      <c r="D70" s="135">
        <f t="shared" si="1"/>
        <v>58.68</v>
      </c>
      <c r="E70" s="75"/>
      <c r="F70" s="78">
        <v>5.92</v>
      </c>
      <c r="G70" s="78">
        <v>5.92</v>
      </c>
      <c r="H70" s="78">
        <v>6.07</v>
      </c>
      <c r="I70">
        <v>70.66</v>
      </c>
      <c r="J70">
        <v>149.65</v>
      </c>
      <c r="K70">
        <v>46.39</v>
      </c>
      <c r="L70">
        <v>10.64</v>
      </c>
      <c r="M70">
        <v>17.399999999999999</v>
      </c>
      <c r="N70" s="135">
        <v>14.33</v>
      </c>
      <c r="O70" s="135">
        <v>33</v>
      </c>
      <c r="P70" s="135">
        <v>11.35</v>
      </c>
      <c r="Q70">
        <v>10.79</v>
      </c>
      <c r="R70">
        <v>15.81</v>
      </c>
      <c r="S70">
        <v>12.09</v>
      </c>
      <c r="T70">
        <v>36.25</v>
      </c>
      <c r="U70">
        <v>12.08</v>
      </c>
      <c r="V70">
        <v>12.09</v>
      </c>
      <c r="W70">
        <v>102.53</v>
      </c>
      <c r="X70">
        <v>20.51</v>
      </c>
      <c r="Y70">
        <v>30.23</v>
      </c>
      <c r="Z70">
        <v>18.3</v>
      </c>
      <c r="AA70">
        <v>40</v>
      </c>
      <c r="AB70">
        <v>20</v>
      </c>
      <c r="AC70">
        <v>8.2100000000000009</v>
      </c>
      <c r="AD70">
        <v>11.02</v>
      </c>
      <c r="AE70">
        <v>11.02</v>
      </c>
    </row>
    <row r="71" spans="1:31">
      <c r="A71" t="s">
        <v>113</v>
      </c>
      <c r="B71" s="75">
        <v>112.23</v>
      </c>
      <c r="C71" s="75">
        <v>36.14</v>
      </c>
      <c r="D71" s="135">
        <f t="shared" si="1"/>
        <v>40.29</v>
      </c>
      <c r="E71" s="75"/>
      <c r="F71" s="78">
        <v>5.18</v>
      </c>
      <c r="G71" s="78">
        <v>5.18</v>
      </c>
      <c r="H71" s="78">
        <v>5.3</v>
      </c>
      <c r="I71">
        <v>70.66</v>
      </c>
      <c r="J71">
        <v>149.65</v>
      </c>
      <c r="K71">
        <v>46.39</v>
      </c>
      <c r="L71">
        <v>10.64</v>
      </c>
      <c r="M71">
        <v>19.53</v>
      </c>
      <c r="N71" s="135">
        <v>5.51</v>
      </c>
      <c r="O71" s="135">
        <v>29.74</v>
      </c>
      <c r="P71" s="135">
        <v>5.04</v>
      </c>
      <c r="Q71">
        <v>0</v>
      </c>
      <c r="R71">
        <v>13.22</v>
      </c>
      <c r="S71">
        <v>12.09</v>
      </c>
      <c r="T71">
        <v>35.81</v>
      </c>
      <c r="U71">
        <v>11.94</v>
      </c>
      <c r="V71">
        <v>11.92</v>
      </c>
      <c r="W71">
        <v>88.22</v>
      </c>
      <c r="X71">
        <v>17.64</v>
      </c>
      <c r="Y71">
        <v>25.77</v>
      </c>
      <c r="Z71">
        <v>15.41</v>
      </c>
      <c r="AA71">
        <v>33.33</v>
      </c>
      <c r="AB71">
        <v>16.670000000000002</v>
      </c>
      <c r="AC71">
        <v>6.79</v>
      </c>
      <c r="AD71">
        <v>10.83</v>
      </c>
      <c r="AE71">
        <v>10.83</v>
      </c>
    </row>
    <row r="72" spans="1:31">
      <c r="A72" t="s">
        <v>114</v>
      </c>
      <c r="B72" s="75">
        <v>112.23</v>
      </c>
      <c r="C72" s="75">
        <v>36.14</v>
      </c>
      <c r="D72" s="135">
        <f t="shared" si="1"/>
        <v>29.999999999999996</v>
      </c>
      <c r="E72" s="75"/>
      <c r="F72" s="78">
        <v>4.3</v>
      </c>
      <c r="G72" s="78">
        <v>4.3</v>
      </c>
      <c r="H72" s="78">
        <v>4.41</v>
      </c>
      <c r="I72">
        <v>70.66</v>
      </c>
      <c r="J72">
        <v>149.65</v>
      </c>
      <c r="K72">
        <v>46.39</v>
      </c>
      <c r="L72">
        <v>10.64</v>
      </c>
      <c r="M72">
        <v>19.28</v>
      </c>
      <c r="N72" s="135">
        <v>1.04</v>
      </c>
      <c r="O72" s="135">
        <v>27.81</v>
      </c>
      <c r="P72" s="135">
        <v>1.1499999999999999</v>
      </c>
      <c r="Q72">
        <v>0</v>
      </c>
      <c r="R72">
        <v>10.26</v>
      </c>
      <c r="S72">
        <v>12.09</v>
      </c>
      <c r="T72">
        <v>35.369999999999997</v>
      </c>
      <c r="U72">
        <v>11.79</v>
      </c>
      <c r="V72">
        <v>11.79</v>
      </c>
      <c r="W72">
        <v>75</v>
      </c>
      <c r="X72">
        <v>15</v>
      </c>
      <c r="Y72">
        <v>21.29</v>
      </c>
      <c r="Z72">
        <v>12.63</v>
      </c>
      <c r="AA72">
        <v>30</v>
      </c>
      <c r="AB72">
        <v>15</v>
      </c>
      <c r="AC72">
        <v>6.62</v>
      </c>
      <c r="AD72">
        <v>10.49</v>
      </c>
      <c r="AE72">
        <v>10.49</v>
      </c>
    </row>
    <row r="73" spans="1:31">
      <c r="A73" t="s">
        <v>115</v>
      </c>
      <c r="B73" s="75">
        <v>112.23</v>
      </c>
      <c r="C73" s="75">
        <v>36.14</v>
      </c>
      <c r="D73" s="135">
        <f t="shared" si="1"/>
        <v>18.989999999999998</v>
      </c>
      <c r="E73" s="75"/>
      <c r="F73" s="78">
        <v>3.44</v>
      </c>
      <c r="G73" s="78">
        <v>3.44</v>
      </c>
      <c r="H73" s="78">
        <v>3.53</v>
      </c>
      <c r="I73">
        <v>70.66</v>
      </c>
      <c r="J73">
        <v>149.65</v>
      </c>
      <c r="K73">
        <v>46.39</v>
      </c>
      <c r="L73">
        <v>10.64</v>
      </c>
      <c r="M73">
        <v>18.850000000000001</v>
      </c>
      <c r="N73" s="135">
        <v>0</v>
      </c>
      <c r="O73" s="135">
        <v>18.989999999999998</v>
      </c>
      <c r="P73" s="135">
        <v>0</v>
      </c>
      <c r="Q73">
        <v>0</v>
      </c>
      <c r="R73">
        <v>7.59</v>
      </c>
      <c r="S73">
        <v>12.09</v>
      </c>
      <c r="T73">
        <v>34.79</v>
      </c>
      <c r="U73">
        <v>11.6</v>
      </c>
      <c r="V73">
        <v>11.6</v>
      </c>
      <c r="W73">
        <v>61.79</v>
      </c>
      <c r="X73">
        <v>12.36</v>
      </c>
      <c r="Y73">
        <v>18.690000000000001</v>
      </c>
      <c r="Z73">
        <v>9.86</v>
      </c>
      <c r="AA73">
        <v>23.33</v>
      </c>
      <c r="AB73">
        <v>11.67</v>
      </c>
      <c r="AC73">
        <v>6.47</v>
      </c>
      <c r="AD73">
        <v>10.199999999999999</v>
      </c>
      <c r="AE73">
        <v>10.199999999999999</v>
      </c>
    </row>
    <row r="74" spans="1:31">
      <c r="A74" t="s">
        <v>116</v>
      </c>
      <c r="B74" s="75">
        <v>112.23</v>
      </c>
      <c r="C74" s="75">
        <v>36.14</v>
      </c>
      <c r="D74" s="135">
        <f t="shared" si="1"/>
        <v>12.97</v>
      </c>
      <c r="E74" s="75"/>
      <c r="F74" s="78">
        <v>2.72</v>
      </c>
      <c r="G74" s="78">
        <v>2.72</v>
      </c>
      <c r="H74" s="78">
        <v>2.79</v>
      </c>
      <c r="I74">
        <v>70.66</v>
      </c>
      <c r="J74">
        <v>149.65</v>
      </c>
      <c r="K74">
        <v>46.39</v>
      </c>
      <c r="L74">
        <v>10.64</v>
      </c>
      <c r="M74">
        <v>18.47</v>
      </c>
      <c r="N74" s="135">
        <v>0</v>
      </c>
      <c r="O74" s="135">
        <v>12.97</v>
      </c>
      <c r="P74" s="135">
        <v>0</v>
      </c>
      <c r="Q74">
        <v>0</v>
      </c>
      <c r="R74">
        <v>5.3</v>
      </c>
      <c r="S74">
        <v>12.09</v>
      </c>
      <c r="T74">
        <v>34.17</v>
      </c>
      <c r="U74">
        <v>11.39</v>
      </c>
      <c r="V74">
        <v>11.4</v>
      </c>
      <c r="W74">
        <v>48.25</v>
      </c>
      <c r="X74">
        <v>9.65</v>
      </c>
      <c r="Y74">
        <v>17.579999999999998</v>
      </c>
      <c r="Z74">
        <v>7.3</v>
      </c>
      <c r="AA74">
        <v>16.670000000000002</v>
      </c>
      <c r="AB74">
        <v>8.33</v>
      </c>
      <c r="AC74">
        <v>6.33</v>
      </c>
      <c r="AD74">
        <v>9.9</v>
      </c>
      <c r="AE74">
        <v>9.9</v>
      </c>
    </row>
    <row r="75" spans="1:31">
      <c r="A75" t="s">
        <v>117</v>
      </c>
      <c r="B75" s="75">
        <v>112.23</v>
      </c>
      <c r="C75" s="75">
        <v>36.14</v>
      </c>
      <c r="D75" s="135">
        <f t="shared" si="1"/>
        <v>0</v>
      </c>
      <c r="E75" s="75"/>
      <c r="F75" s="78">
        <v>2.08</v>
      </c>
      <c r="G75" s="78">
        <v>2.08</v>
      </c>
      <c r="H75" s="78">
        <v>2.14</v>
      </c>
      <c r="I75">
        <v>70.66</v>
      </c>
      <c r="J75">
        <v>193.5</v>
      </c>
      <c r="K75">
        <v>46.39</v>
      </c>
      <c r="L75">
        <v>0</v>
      </c>
      <c r="M75">
        <v>17.3</v>
      </c>
      <c r="N75" s="135">
        <v>0</v>
      </c>
      <c r="O75" s="135">
        <v>0</v>
      </c>
      <c r="P75" s="135">
        <v>0</v>
      </c>
      <c r="Q75">
        <v>0</v>
      </c>
      <c r="R75">
        <v>3.28</v>
      </c>
      <c r="S75">
        <v>12.09</v>
      </c>
      <c r="T75">
        <v>34.020000000000003</v>
      </c>
      <c r="U75">
        <v>11.34</v>
      </c>
      <c r="V75">
        <v>11.34</v>
      </c>
      <c r="W75">
        <v>34.83</v>
      </c>
      <c r="X75">
        <v>6.96</v>
      </c>
      <c r="Y75">
        <v>13.67</v>
      </c>
      <c r="Z75">
        <v>5.61</v>
      </c>
      <c r="AA75">
        <v>13.33</v>
      </c>
      <c r="AB75">
        <v>6.67</v>
      </c>
      <c r="AC75">
        <v>6.16</v>
      </c>
      <c r="AD75">
        <v>9.57</v>
      </c>
      <c r="AE75">
        <v>9.57</v>
      </c>
    </row>
    <row r="76" spans="1:31">
      <c r="A76" t="s">
        <v>118</v>
      </c>
      <c r="B76" s="75">
        <v>112.23</v>
      </c>
      <c r="C76" s="75">
        <v>36.14</v>
      </c>
      <c r="D76" s="135">
        <f t="shared" si="1"/>
        <v>0</v>
      </c>
      <c r="E76" s="75"/>
      <c r="F76" s="78">
        <v>1.52</v>
      </c>
      <c r="G76" s="78">
        <v>1.52</v>
      </c>
      <c r="H76" s="78">
        <v>1.56</v>
      </c>
      <c r="I76">
        <v>70.66</v>
      </c>
      <c r="J76">
        <v>232.2</v>
      </c>
      <c r="K76">
        <v>46.39</v>
      </c>
      <c r="L76">
        <v>0</v>
      </c>
      <c r="M76">
        <v>16.93</v>
      </c>
      <c r="N76" s="135">
        <v>0</v>
      </c>
      <c r="O76" s="135">
        <v>0</v>
      </c>
      <c r="P76" s="135">
        <v>0</v>
      </c>
      <c r="Q76">
        <v>0</v>
      </c>
      <c r="R76">
        <v>1.68</v>
      </c>
      <c r="S76">
        <v>12.09</v>
      </c>
      <c r="T76">
        <v>33.35</v>
      </c>
      <c r="U76">
        <v>11.12</v>
      </c>
      <c r="V76">
        <v>11.11</v>
      </c>
      <c r="W76">
        <v>24.83</v>
      </c>
      <c r="X76">
        <v>4.97</v>
      </c>
      <c r="Y76">
        <v>10.19</v>
      </c>
      <c r="Z76">
        <v>2.5099999999999998</v>
      </c>
      <c r="AA76">
        <v>10.86</v>
      </c>
      <c r="AB76">
        <v>5.43</v>
      </c>
      <c r="AC76">
        <v>7.31</v>
      </c>
      <c r="AD76">
        <v>9.19</v>
      </c>
      <c r="AE76">
        <v>9.19</v>
      </c>
    </row>
    <row r="77" spans="1:31">
      <c r="A77" t="s">
        <v>119</v>
      </c>
      <c r="B77" s="75">
        <v>155.46</v>
      </c>
      <c r="C77" s="75">
        <v>36.200000000000003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70.66</v>
      </c>
      <c r="J77">
        <v>272.11</v>
      </c>
      <c r="K77">
        <v>46.68</v>
      </c>
      <c r="L77">
        <v>0</v>
      </c>
      <c r="M77">
        <v>18</v>
      </c>
      <c r="N77" s="135">
        <v>0</v>
      </c>
      <c r="O77" s="135">
        <v>0</v>
      </c>
      <c r="P77" s="135">
        <v>0</v>
      </c>
      <c r="Q77">
        <v>0</v>
      </c>
      <c r="R77">
        <v>0.7</v>
      </c>
      <c r="S77">
        <v>0</v>
      </c>
      <c r="T77">
        <v>33.68</v>
      </c>
      <c r="U77">
        <v>11.23</v>
      </c>
      <c r="V77">
        <v>11.22</v>
      </c>
      <c r="W77">
        <v>16.149999999999999</v>
      </c>
      <c r="X77">
        <v>3.23</v>
      </c>
      <c r="Y77">
        <v>7.36</v>
      </c>
      <c r="Z77">
        <v>0</v>
      </c>
      <c r="AA77">
        <v>6.75</v>
      </c>
      <c r="AB77">
        <v>3.38</v>
      </c>
      <c r="AC77">
        <v>7.13</v>
      </c>
      <c r="AD77">
        <v>11.76</v>
      </c>
      <c r="AE77">
        <v>11.76</v>
      </c>
    </row>
    <row r="78" spans="1:31">
      <c r="A78" t="s">
        <v>120</v>
      </c>
      <c r="B78" s="75">
        <v>199</v>
      </c>
      <c r="C78" s="75">
        <v>66.98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70.66</v>
      </c>
      <c r="J78">
        <v>272.11</v>
      </c>
      <c r="K78">
        <v>80.63</v>
      </c>
      <c r="L78">
        <v>0</v>
      </c>
      <c r="M78">
        <v>16.3</v>
      </c>
      <c r="N78" s="135">
        <v>0</v>
      </c>
      <c r="O78" s="135">
        <v>0</v>
      </c>
      <c r="P78" s="135">
        <v>0</v>
      </c>
      <c r="Q78">
        <v>0</v>
      </c>
      <c r="R78">
        <v>0.17</v>
      </c>
      <c r="S78">
        <v>0</v>
      </c>
      <c r="T78">
        <v>32.39</v>
      </c>
      <c r="U78">
        <v>10.8</v>
      </c>
      <c r="V78">
        <v>10.79</v>
      </c>
      <c r="W78">
        <v>9.0299999999999994</v>
      </c>
      <c r="X78">
        <v>1.8</v>
      </c>
      <c r="Y78">
        <v>5.15</v>
      </c>
      <c r="Z78">
        <v>0</v>
      </c>
      <c r="AA78">
        <v>2.64</v>
      </c>
      <c r="AB78">
        <v>1.32</v>
      </c>
      <c r="AC78">
        <v>6.94</v>
      </c>
      <c r="AD78">
        <v>11.77</v>
      </c>
      <c r="AE78">
        <v>11.77</v>
      </c>
    </row>
    <row r="79" spans="1:31">
      <c r="A79" t="s">
        <v>121</v>
      </c>
      <c r="B79" s="75">
        <v>259.2</v>
      </c>
      <c r="C79" s="75">
        <v>86.22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94.97</v>
      </c>
      <c r="J79">
        <v>272.11</v>
      </c>
      <c r="K79">
        <v>80.63</v>
      </c>
      <c r="L79">
        <v>0</v>
      </c>
      <c r="M79">
        <v>15.07</v>
      </c>
      <c r="N79" s="135">
        <v>0</v>
      </c>
      <c r="O79" s="135">
        <v>0</v>
      </c>
      <c r="P79" s="135">
        <v>0</v>
      </c>
      <c r="Q79">
        <v>0</v>
      </c>
      <c r="R79">
        <v>0</v>
      </c>
      <c r="S79">
        <v>0</v>
      </c>
      <c r="T79">
        <v>31.01</v>
      </c>
      <c r="U79">
        <v>10.34</v>
      </c>
      <c r="V79">
        <v>10.33</v>
      </c>
      <c r="W79">
        <v>4.92</v>
      </c>
      <c r="X79">
        <v>0.98</v>
      </c>
      <c r="Y79">
        <v>3.3</v>
      </c>
      <c r="Z79">
        <v>0</v>
      </c>
      <c r="AA79">
        <v>0.75</v>
      </c>
      <c r="AB79">
        <v>0.38</v>
      </c>
      <c r="AC79">
        <v>6.8</v>
      </c>
      <c r="AD79">
        <v>11.42</v>
      </c>
      <c r="AE79">
        <v>11.42</v>
      </c>
    </row>
    <row r="80" spans="1:31">
      <c r="A80" t="s">
        <v>122</v>
      </c>
      <c r="B80" s="75">
        <v>259.14</v>
      </c>
      <c r="C80" s="75">
        <v>86.62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116.25</v>
      </c>
      <c r="J80">
        <v>272.11</v>
      </c>
      <c r="K80">
        <v>80.63</v>
      </c>
      <c r="L80">
        <v>0</v>
      </c>
      <c r="M80">
        <v>14.16</v>
      </c>
      <c r="N80" s="135">
        <v>0</v>
      </c>
      <c r="O80" s="135">
        <v>0</v>
      </c>
      <c r="P80" s="135">
        <v>0</v>
      </c>
      <c r="Q80">
        <v>0</v>
      </c>
      <c r="R80">
        <v>0</v>
      </c>
      <c r="S80">
        <v>0</v>
      </c>
      <c r="T80">
        <v>29.57</v>
      </c>
      <c r="U80">
        <v>9.86</v>
      </c>
      <c r="V80">
        <v>9.85</v>
      </c>
      <c r="W80">
        <v>1.86</v>
      </c>
      <c r="X80">
        <v>0.37</v>
      </c>
      <c r="Y80">
        <v>1.33</v>
      </c>
      <c r="Z80">
        <v>0</v>
      </c>
      <c r="AA80">
        <v>0</v>
      </c>
      <c r="AB80">
        <v>0</v>
      </c>
      <c r="AC80">
        <v>6.66</v>
      </c>
      <c r="AD80">
        <v>11.03</v>
      </c>
      <c r="AE80">
        <v>11.03</v>
      </c>
    </row>
    <row r="81" spans="1:31">
      <c r="A81" t="s">
        <v>123</v>
      </c>
      <c r="B81" s="75">
        <v>259.2</v>
      </c>
      <c r="C81" s="75">
        <v>86.62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116.25</v>
      </c>
      <c r="J81">
        <v>272.11</v>
      </c>
      <c r="K81">
        <v>80.63</v>
      </c>
      <c r="L81">
        <v>0</v>
      </c>
      <c r="M81">
        <v>12.92</v>
      </c>
      <c r="N81" s="135">
        <v>0</v>
      </c>
      <c r="O81" s="135">
        <v>0</v>
      </c>
      <c r="P81" s="135">
        <v>0</v>
      </c>
      <c r="Q81">
        <v>0</v>
      </c>
      <c r="R81">
        <v>0</v>
      </c>
      <c r="S81">
        <v>0</v>
      </c>
      <c r="T81">
        <v>28.12</v>
      </c>
      <c r="U81">
        <v>9.3800000000000008</v>
      </c>
      <c r="V81">
        <v>9.3699999999999992</v>
      </c>
      <c r="W81">
        <v>0.53</v>
      </c>
      <c r="X81">
        <v>0.11</v>
      </c>
      <c r="Y81">
        <v>0</v>
      </c>
      <c r="Z81">
        <v>0</v>
      </c>
      <c r="AA81">
        <v>0</v>
      </c>
      <c r="AB81">
        <v>0</v>
      </c>
      <c r="AC81">
        <v>6.55</v>
      </c>
      <c r="AD81">
        <v>10.61</v>
      </c>
      <c r="AE81">
        <v>10.61</v>
      </c>
    </row>
    <row r="82" spans="1:31">
      <c r="A82" t="s">
        <v>124</v>
      </c>
      <c r="B82" s="75">
        <v>259.2</v>
      </c>
      <c r="C82" s="75">
        <v>86.62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116.25</v>
      </c>
      <c r="J82">
        <v>272.11</v>
      </c>
      <c r="K82">
        <v>80.63</v>
      </c>
      <c r="L82">
        <v>0</v>
      </c>
      <c r="M82">
        <v>9.84</v>
      </c>
      <c r="N82" s="135">
        <v>0</v>
      </c>
      <c r="O82" s="135">
        <v>0</v>
      </c>
      <c r="P82" s="135">
        <v>0</v>
      </c>
      <c r="Q82">
        <v>0</v>
      </c>
      <c r="R82">
        <v>0</v>
      </c>
      <c r="S82">
        <v>0</v>
      </c>
      <c r="T82">
        <v>26.58</v>
      </c>
      <c r="U82">
        <v>8.86</v>
      </c>
      <c r="V82">
        <v>8.86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6.44</v>
      </c>
      <c r="AD82">
        <v>10.14</v>
      </c>
      <c r="AE82">
        <v>10.14</v>
      </c>
    </row>
    <row r="83" spans="1:31">
      <c r="A83" t="s">
        <v>125</v>
      </c>
      <c r="B83" s="75">
        <v>259.2</v>
      </c>
      <c r="C83" s="75">
        <v>86.62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116.25</v>
      </c>
      <c r="J83">
        <v>272.11</v>
      </c>
      <c r="K83">
        <v>80.63</v>
      </c>
      <c r="L83">
        <v>0</v>
      </c>
      <c r="M83">
        <v>8.86</v>
      </c>
      <c r="N83" s="135">
        <v>0</v>
      </c>
      <c r="O83" s="135">
        <v>0</v>
      </c>
      <c r="P83" s="135">
        <v>0</v>
      </c>
      <c r="Q83">
        <v>0</v>
      </c>
      <c r="R83">
        <v>0</v>
      </c>
      <c r="S83">
        <v>0</v>
      </c>
      <c r="T83">
        <v>25.74</v>
      </c>
      <c r="U83">
        <v>8.58</v>
      </c>
      <c r="V83">
        <v>8.58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4.84</v>
      </c>
      <c r="AD83">
        <v>9.81</v>
      </c>
      <c r="AE83">
        <v>9.81</v>
      </c>
    </row>
    <row r="84" spans="1:31">
      <c r="A84" t="s">
        <v>126</v>
      </c>
      <c r="B84" s="75">
        <v>259.2</v>
      </c>
      <c r="C84" s="75">
        <v>86.62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116.25</v>
      </c>
      <c r="J84">
        <v>272.11</v>
      </c>
      <c r="K84">
        <v>80.63</v>
      </c>
      <c r="L84">
        <v>0</v>
      </c>
      <c r="M84">
        <v>8.39</v>
      </c>
      <c r="N84" s="135">
        <v>0</v>
      </c>
      <c r="O84" s="135">
        <v>0</v>
      </c>
      <c r="P84" s="135">
        <v>0</v>
      </c>
      <c r="Q84">
        <v>0</v>
      </c>
      <c r="R84">
        <v>0</v>
      </c>
      <c r="S84">
        <v>0</v>
      </c>
      <c r="T84">
        <v>24.92</v>
      </c>
      <c r="U84">
        <v>8.31</v>
      </c>
      <c r="V84">
        <v>8.3000000000000007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4.8</v>
      </c>
      <c r="AD84">
        <v>9.48</v>
      </c>
      <c r="AE84">
        <v>9.48</v>
      </c>
    </row>
    <row r="85" spans="1:31">
      <c r="A85" t="s">
        <v>127</v>
      </c>
      <c r="B85" s="75">
        <v>259.2</v>
      </c>
      <c r="C85" s="75">
        <v>86.62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116.25</v>
      </c>
      <c r="J85">
        <v>272.11</v>
      </c>
      <c r="K85">
        <v>80.63</v>
      </c>
      <c r="L85">
        <v>0</v>
      </c>
      <c r="M85">
        <v>7.69</v>
      </c>
      <c r="N85" s="135">
        <v>0</v>
      </c>
      <c r="O85" s="135">
        <v>0</v>
      </c>
      <c r="P85" s="135">
        <v>0</v>
      </c>
      <c r="Q85">
        <v>0</v>
      </c>
      <c r="R85">
        <v>0</v>
      </c>
      <c r="S85">
        <v>0</v>
      </c>
      <c r="T85">
        <v>24.19</v>
      </c>
      <c r="U85">
        <v>8.07</v>
      </c>
      <c r="V85">
        <v>8.06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4.7699999999999996</v>
      </c>
      <c r="AD85">
        <v>9.11</v>
      </c>
      <c r="AE85">
        <v>9.11</v>
      </c>
    </row>
    <row r="86" spans="1:31">
      <c r="A86" t="s">
        <v>128</v>
      </c>
      <c r="B86" s="75">
        <v>259.2</v>
      </c>
      <c r="C86" s="75">
        <v>86.62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116.25</v>
      </c>
      <c r="J86">
        <v>272.11</v>
      </c>
      <c r="K86">
        <v>80.63</v>
      </c>
      <c r="L86">
        <v>0</v>
      </c>
      <c r="M86">
        <v>7.11</v>
      </c>
      <c r="N86" s="135">
        <v>0</v>
      </c>
      <c r="O86" s="135">
        <v>0</v>
      </c>
      <c r="P86" s="135">
        <v>0</v>
      </c>
      <c r="Q86">
        <v>0</v>
      </c>
      <c r="R86">
        <v>0</v>
      </c>
      <c r="S86">
        <v>0</v>
      </c>
      <c r="T86">
        <v>23.4</v>
      </c>
      <c r="U86">
        <v>7.8</v>
      </c>
      <c r="V86">
        <v>7.8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4.75</v>
      </c>
      <c r="AD86">
        <v>8.69</v>
      </c>
      <c r="AE86">
        <v>8.69</v>
      </c>
    </row>
    <row r="87" spans="1:31">
      <c r="A87" t="s">
        <v>129</v>
      </c>
      <c r="B87" s="75">
        <v>259.2</v>
      </c>
      <c r="C87" s="75">
        <v>86.59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116.25</v>
      </c>
      <c r="J87">
        <v>272.11</v>
      </c>
      <c r="K87">
        <v>80.63</v>
      </c>
      <c r="L87">
        <v>0</v>
      </c>
      <c r="M87">
        <v>6.65</v>
      </c>
      <c r="N87" s="135">
        <v>0</v>
      </c>
      <c r="O87" s="135">
        <v>0</v>
      </c>
      <c r="P87" s="135">
        <v>0</v>
      </c>
      <c r="Q87">
        <v>0</v>
      </c>
      <c r="R87">
        <v>0</v>
      </c>
      <c r="S87">
        <v>0</v>
      </c>
      <c r="T87">
        <v>22.07</v>
      </c>
      <c r="U87">
        <v>7.36</v>
      </c>
      <c r="V87">
        <v>7.35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4.72</v>
      </c>
      <c r="AD87">
        <v>5.39</v>
      </c>
      <c r="AE87">
        <v>5.39</v>
      </c>
    </row>
    <row r="88" spans="1:31">
      <c r="A88" t="s">
        <v>130</v>
      </c>
      <c r="B88" s="75">
        <v>259.2</v>
      </c>
      <c r="C88" s="75">
        <v>86.59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116.25</v>
      </c>
      <c r="J88">
        <v>272.11</v>
      </c>
      <c r="K88">
        <v>80.63</v>
      </c>
      <c r="L88">
        <v>0</v>
      </c>
      <c r="M88">
        <v>5.92</v>
      </c>
      <c r="N88" s="135">
        <v>0</v>
      </c>
      <c r="O88" s="135">
        <v>0</v>
      </c>
      <c r="P88" s="135">
        <v>0</v>
      </c>
      <c r="Q88">
        <v>0</v>
      </c>
      <c r="R88">
        <v>0</v>
      </c>
      <c r="S88">
        <v>0</v>
      </c>
      <c r="T88">
        <v>21.14</v>
      </c>
      <c r="U88">
        <v>7.05</v>
      </c>
      <c r="V88">
        <v>7.03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4.7</v>
      </c>
      <c r="AD88">
        <v>5.4</v>
      </c>
      <c r="AE88">
        <v>5.4</v>
      </c>
    </row>
    <row r="89" spans="1:31">
      <c r="A89" t="s">
        <v>131</v>
      </c>
      <c r="B89" s="75">
        <v>259.2</v>
      </c>
      <c r="C89" s="75">
        <v>86.59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116.25</v>
      </c>
      <c r="J89">
        <v>272.11</v>
      </c>
      <c r="K89">
        <v>80.63</v>
      </c>
      <c r="L89">
        <v>0</v>
      </c>
      <c r="M89">
        <v>5.78</v>
      </c>
      <c r="N89" s="135">
        <v>0</v>
      </c>
      <c r="O89" s="135">
        <v>0</v>
      </c>
      <c r="P89" s="135">
        <v>0</v>
      </c>
      <c r="Q89">
        <v>0</v>
      </c>
      <c r="R89">
        <v>0</v>
      </c>
      <c r="S89">
        <v>0</v>
      </c>
      <c r="T89">
        <v>23.69</v>
      </c>
      <c r="U89">
        <v>7.9</v>
      </c>
      <c r="V89">
        <v>7.9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4.67</v>
      </c>
      <c r="AD89">
        <v>5.41</v>
      </c>
      <c r="AE89">
        <v>5.41</v>
      </c>
    </row>
    <row r="90" spans="1:31">
      <c r="A90" t="s">
        <v>132</v>
      </c>
      <c r="B90" s="75">
        <v>259.2</v>
      </c>
      <c r="C90" s="75">
        <v>86.62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116.25</v>
      </c>
      <c r="J90">
        <v>272.11</v>
      </c>
      <c r="K90">
        <v>80.63</v>
      </c>
      <c r="L90">
        <v>0</v>
      </c>
      <c r="M90">
        <v>5.47</v>
      </c>
      <c r="N90" s="135">
        <v>0</v>
      </c>
      <c r="O90" s="135">
        <v>0</v>
      </c>
      <c r="P90" s="135">
        <v>0</v>
      </c>
      <c r="Q90">
        <v>0</v>
      </c>
      <c r="R90">
        <v>0</v>
      </c>
      <c r="S90">
        <v>0</v>
      </c>
      <c r="T90">
        <v>24.26</v>
      </c>
      <c r="U90">
        <v>8.09</v>
      </c>
      <c r="V90">
        <v>8.09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4.6500000000000004</v>
      </c>
      <c r="AD90">
        <v>5.43</v>
      </c>
      <c r="AE90">
        <v>5.43</v>
      </c>
    </row>
    <row r="91" spans="1:31">
      <c r="A91" t="s">
        <v>133</v>
      </c>
      <c r="B91" s="75">
        <v>259.2</v>
      </c>
      <c r="C91" s="75">
        <v>86.59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116.25</v>
      </c>
      <c r="J91">
        <v>272.11</v>
      </c>
      <c r="K91">
        <v>80.63</v>
      </c>
      <c r="L91">
        <v>0</v>
      </c>
      <c r="M91">
        <v>5.66</v>
      </c>
      <c r="N91" s="135">
        <v>0</v>
      </c>
      <c r="O91" s="135">
        <v>0</v>
      </c>
      <c r="P91" s="135">
        <v>0</v>
      </c>
      <c r="Q91">
        <v>0</v>
      </c>
      <c r="R91">
        <v>0</v>
      </c>
      <c r="S91">
        <v>0</v>
      </c>
      <c r="T91">
        <v>24.6</v>
      </c>
      <c r="U91">
        <v>8.1999999999999993</v>
      </c>
      <c r="V91">
        <v>8.2100000000000009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4.62</v>
      </c>
      <c r="AD91">
        <v>5.46</v>
      </c>
      <c r="AE91">
        <v>5.46</v>
      </c>
    </row>
    <row r="92" spans="1:31">
      <c r="A92" t="s">
        <v>134</v>
      </c>
      <c r="B92" s="75">
        <v>259.2</v>
      </c>
      <c r="C92" s="75">
        <v>86.59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116.25</v>
      </c>
      <c r="J92">
        <v>272.11</v>
      </c>
      <c r="K92">
        <v>80.63</v>
      </c>
      <c r="L92">
        <v>0</v>
      </c>
      <c r="M92">
        <v>5.39</v>
      </c>
      <c r="N92" s="135">
        <v>0</v>
      </c>
      <c r="O92" s="135">
        <v>0</v>
      </c>
      <c r="P92" s="135">
        <v>0</v>
      </c>
      <c r="Q92">
        <v>0</v>
      </c>
      <c r="R92">
        <v>0</v>
      </c>
      <c r="S92">
        <v>0</v>
      </c>
      <c r="T92">
        <v>24.62</v>
      </c>
      <c r="U92">
        <v>8.2100000000000009</v>
      </c>
      <c r="V92">
        <v>8.1999999999999993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4.59</v>
      </c>
      <c r="AD92">
        <v>8.0399999999999991</v>
      </c>
      <c r="AE92">
        <v>8.0399999999999991</v>
      </c>
    </row>
    <row r="93" spans="1:31">
      <c r="A93" t="s">
        <v>135</v>
      </c>
      <c r="B93" s="75">
        <v>259.2</v>
      </c>
      <c r="C93" s="75">
        <v>86.62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116.25</v>
      </c>
      <c r="J93">
        <v>272.11</v>
      </c>
      <c r="K93">
        <v>80.63</v>
      </c>
      <c r="L93">
        <v>0</v>
      </c>
      <c r="M93">
        <v>2.4500000000000002</v>
      </c>
      <c r="N93" s="135">
        <v>0</v>
      </c>
      <c r="O93" s="135">
        <v>0</v>
      </c>
      <c r="P93" s="135">
        <v>0</v>
      </c>
      <c r="Q93">
        <v>0</v>
      </c>
      <c r="R93">
        <v>0</v>
      </c>
      <c r="S93">
        <v>0</v>
      </c>
      <c r="T93">
        <v>24.7</v>
      </c>
      <c r="U93">
        <v>8.23</v>
      </c>
      <c r="V93">
        <v>8.25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4.5599999999999996</v>
      </c>
      <c r="AD93">
        <v>7.88</v>
      </c>
      <c r="AE93">
        <v>7.88</v>
      </c>
    </row>
    <row r="94" spans="1:31">
      <c r="A94" t="s">
        <v>136</v>
      </c>
      <c r="B94" s="75">
        <v>259.2</v>
      </c>
      <c r="C94" s="75">
        <v>86.62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116.25</v>
      </c>
      <c r="J94">
        <v>272.11</v>
      </c>
      <c r="K94">
        <v>80.63</v>
      </c>
      <c r="L94">
        <v>0</v>
      </c>
      <c r="M94">
        <v>2.48</v>
      </c>
      <c r="N94" s="135">
        <v>0</v>
      </c>
      <c r="O94" s="135">
        <v>0</v>
      </c>
      <c r="P94" s="135">
        <v>0</v>
      </c>
      <c r="Q94">
        <v>0</v>
      </c>
      <c r="R94">
        <v>0</v>
      </c>
      <c r="S94">
        <v>0</v>
      </c>
      <c r="T94">
        <v>24.72</v>
      </c>
      <c r="U94">
        <v>8.24</v>
      </c>
      <c r="V94">
        <v>8.24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4.54</v>
      </c>
      <c r="AD94">
        <v>7.72</v>
      </c>
      <c r="AE94">
        <v>7.72</v>
      </c>
    </row>
    <row r="95" spans="1:31">
      <c r="A95" t="s">
        <v>137</v>
      </c>
      <c r="B95" s="75">
        <v>259.2</v>
      </c>
      <c r="C95" s="75">
        <v>86.62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116.25</v>
      </c>
      <c r="J95">
        <v>272.11</v>
      </c>
      <c r="K95">
        <v>80.63</v>
      </c>
      <c r="L95">
        <v>0</v>
      </c>
      <c r="M95">
        <v>2.6</v>
      </c>
      <c r="N95" s="135">
        <v>0</v>
      </c>
      <c r="O95" s="135">
        <v>0</v>
      </c>
      <c r="P95" s="135">
        <v>0</v>
      </c>
      <c r="Q95">
        <v>0</v>
      </c>
      <c r="R95">
        <v>0</v>
      </c>
      <c r="S95">
        <v>0</v>
      </c>
      <c r="T95">
        <v>34.880000000000003</v>
      </c>
      <c r="U95">
        <v>11.62</v>
      </c>
      <c r="V95">
        <v>11.63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5.51</v>
      </c>
      <c r="AD95">
        <v>7.73</v>
      </c>
      <c r="AE95">
        <v>7.73</v>
      </c>
    </row>
    <row r="96" spans="1:31">
      <c r="A96" t="s">
        <v>138</v>
      </c>
      <c r="B96" s="75">
        <v>259.2</v>
      </c>
      <c r="C96" s="75">
        <v>86.62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116.25</v>
      </c>
      <c r="J96">
        <v>272.11</v>
      </c>
      <c r="K96">
        <v>80.63</v>
      </c>
      <c r="L96">
        <v>0</v>
      </c>
      <c r="M96">
        <v>2.56</v>
      </c>
      <c r="N96" s="135">
        <v>0</v>
      </c>
      <c r="O96" s="135">
        <v>0</v>
      </c>
      <c r="P96" s="135">
        <v>0</v>
      </c>
      <c r="Q96">
        <v>0</v>
      </c>
      <c r="R96">
        <v>0</v>
      </c>
      <c r="S96">
        <v>0</v>
      </c>
      <c r="T96">
        <v>35.44</v>
      </c>
      <c r="U96">
        <v>11.81</v>
      </c>
      <c r="V96">
        <v>11.82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5.5</v>
      </c>
      <c r="AD96">
        <v>7.74</v>
      </c>
      <c r="AE96">
        <v>7.74</v>
      </c>
    </row>
    <row r="97" spans="1:36">
      <c r="A97" t="s">
        <v>139</v>
      </c>
      <c r="B97" s="75">
        <v>259.2</v>
      </c>
      <c r="C97" s="75">
        <v>86.62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116.25</v>
      </c>
      <c r="J97">
        <v>272.11</v>
      </c>
      <c r="K97">
        <v>80.63</v>
      </c>
      <c r="L97">
        <v>0</v>
      </c>
      <c r="M97">
        <v>2.59</v>
      </c>
      <c r="N97" s="135">
        <v>0</v>
      </c>
      <c r="O97" s="135">
        <v>0</v>
      </c>
      <c r="P97" s="135">
        <v>0</v>
      </c>
      <c r="Q97">
        <v>0</v>
      </c>
      <c r="R97">
        <v>0</v>
      </c>
      <c r="S97">
        <v>0</v>
      </c>
      <c r="T97">
        <v>35.78</v>
      </c>
      <c r="U97">
        <v>11.93</v>
      </c>
      <c r="V97">
        <v>11.92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5.49</v>
      </c>
      <c r="AD97">
        <v>7.76</v>
      </c>
      <c r="AE97">
        <v>7.76</v>
      </c>
    </row>
    <row r="98" spans="1:36">
      <c r="A98" t="s">
        <v>140</v>
      </c>
      <c r="B98" s="75">
        <v>259.2</v>
      </c>
      <c r="C98" s="75">
        <v>86.62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116.25</v>
      </c>
      <c r="J98">
        <v>272.11</v>
      </c>
      <c r="K98">
        <v>80.63</v>
      </c>
      <c r="L98">
        <v>0</v>
      </c>
      <c r="M98">
        <v>2.5299999999999998</v>
      </c>
      <c r="N98" s="135">
        <v>0</v>
      </c>
      <c r="O98" s="135">
        <v>0</v>
      </c>
      <c r="P98" s="135">
        <v>0</v>
      </c>
      <c r="Q98">
        <v>0</v>
      </c>
      <c r="R98">
        <v>0</v>
      </c>
      <c r="S98">
        <v>0</v>
      </c>
      <c r="T98">
        <v>36.22</v>
      </c>
      <c r="U98">
        <v>12.07</v>
      </c>
      <c r="V98">
        <v>12.09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5.48</v>
      </c>
      <c r="AD98">
        <v>7.79</v>
      </c>
      <c r="AE98">
        <v>7.79</v>
      </c>
    </row>
    <row r="99" spans="1:36">
      <c r="A99" t="s">
        <v>141</v>
      </c>
      <c r="B99" s="75">
        <f>SUM(B3:B98)/4000</f>
        <v>4.0695550000000003</v>
      </c>
      <c r="C99" s="75">
        <f t="shared" ref="C99:L99" si="2">SUM(C3:C98)/4000</f>
        <v>1.2440974999999994</v>
      </c>
      <c r="D99" s="135">
        <f t="shared" ref="D99" si="3">SUM(D3:D98)/4000</f>
        <v>0.74673499999999959</v>
      </c>
      <c r="E99" s="75"/>
      <c r="F99" s="78">
        <f t="shared" si="2"/>
        <v>9.3632500000000007E-2</v>
      </c>
      <c r="G99" s="78">
        <f t="shared" si="2"/>
        <v>9.3632500000000007E-2</v>
      </c>
      <c r="H99" s="78">
        <f t="shared" si="2"/>
        <v>9.5979999999999996E-2</v>
      </c>
      <c r="I99">
        <f t="shared" si="2"/>
        <v>1.9367024999999984</v>
      </c>
      <c r="J99">
        <f t="shared" si="2"/>
        <v>5.2161649999999984</v>
      </c>
      <c r="K99">
        <f t="shared" si="2"/>
        <v>1.4158349999999997</v>
      </c>
      <c r="L99">
        <f t="shared" si="2"/>
        <v>0.19122999999999996</v>
      </c>
      <c r="M99">
        <f t="shared" ref="M99:AB99" si="4">SUM(M3:M98)/4000</f>
        <v>0.21270499999999992</v>
      </c>
      <c r="N99" s="135">
        <f t="shared" si="4"/>
        <v>0.23429000000000005</v>
      </c>
      <c r="O99" s="135">
        <f t="shared" si="4"/>
        <v>0.28091250000000006</v>
      </c>
      <c r="P99" s="135">
        <f t="shared" si="4"/>
        <v>0.23153250000000009</v>
      </c>
      <c r="Q99">
        <f t="shared" si="4"/>
        <v>0.13519000000000014</v>
      </c>
      <c r="R99">
        <f t="shared" si="4"/>
        <v>0.45328999999999992</v>
      </c>
      <c r="S99">
        <f t="shared" si="4"/>
        <v>0.18499500000000005</v>
      </c>
      <c r="T99">
        <f t="shared" si="4"/>
        <v>1.047755</v>
      </c>
      <c r="U99">
        <f t="shared" si="4"/>
        <v>0.3492549999999997</v>
      </c>
      <c r="V99">
        <f t="shared" si="4"/>
        <v>0.34921249999999981</v>
      </c>
      <c r="W99">
        <f t="shared" si="4"/>
        <v>1.4112024999999997</v>
      </c>
      <c r="X99">
        <f t="shared" si="4"/>
        <v>0.28222249999999999</v>
      </c>
      <c r="Y99">
        <f t="shared" si="4"/>
        <v>0.49400000000000022</v>
      </c>
      <c r="Z99">
        <f t="shared" si="4"/>
        <v>0.32418749999999996</v>
      </c>
      <c r="AA99">
        <f t="shared" si="4"/>
        <v>0.675095</v>
      </c>
      <c r="AB99">
        <f t="shared" si="4"/>
        <v>0.33751250000000005</v>
      </c>
      <c r="AC99">
        <f t="shared" ref="AC99:AJ99" si="5">SUM(AC3:AC98)/4000</f>
        <v>0.20288500000000001</v>
      </c>
      <c r="AD99">
        <f t="shared" si="5"/>
        <v>0.31121250000000023</v>
      </c>
      <c r="AE99">
        <f t="shared" si="5"/>
        <v>0.31121250000000023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7</v>
      </c>
      <c r="C15" s="136">
        <f>'IDT-1 Calculation'!DG15</f>
        <v>-7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14</v>
      </c>
      <c r="C16" s="136">
        <f>'IDT-1 Calculation'!DG16</f>
        <v>-5.9269999999999996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-8.0730000000000004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</v>
      </c>
      <c r="C82" s="136">
        <f>'IDT-1 Calculation'!DG82</f>
        <v>-6.774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-9.2260000000000009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71</v>
      </c>
      <c r="C83" s="136">
        <f>'IDT-1 Calculation'!DG83</f>
        <v>-30.059000000000001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-40.941000000000003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19</v>
      </c>
      <c r="C84" s="136">
        <f>'IDT-1 Calculation'!DG84</f>
        <v>-8.0440000000000005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-10.956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27</v>
      </c>
      <c r="C85" s="136">
        <f>'IDT-1 Calculation'!DG85</f>
        <v>-11.430999999999999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-15.569000000000001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105</v>
      </c>
      <c r="C86" s="136">
        <f>'IDT-1 Calculation'!DG86</f>
        <v>-44.453000000000003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-60.546999999999997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174</v>
      </c>
      <c r="C87" s="136">
        <f>'IDT-1 Calculation'!DG87</f>
        <v>-73.665000000000006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-100.33499999999999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230</v>
      </c>
      <c r="C88" s="136">
        <f>'IDT-1 Calculation'!DG88</f>
        <v>-75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-155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284</v>
      </c>
      <c r="C89" s="136">
        <f>'IDT-1 Calculation'!DG89</f>
        <v>-55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329</v>
      </c>
      <c r="C90" s="136">
        <f>'IDT-1 Calculation'!DG90</f>
        <v>-40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-289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197</v>
      </c>
      <c r="C91" s="136">
        <f>'IDT-1 Calculation'!DG91</f>
        <v>-80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-117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249</v>
      </c>
      <c r="C92" s="136">
        <f>'IDT-1 Calculation'!DG92</f>
        <v>-60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-189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0.43049999999999999</v>
      </c>
      <c r="C99" s="152">
        <f>SUM(C3:C98)/4000</f>
        <v>-0.12433825</v>
      </c>
      <c r="D99" s="152">
        <f>SUM(D3:D98)/4000</f>
        <v>0</v>
      </c>
      <c r="E99" s="152">
        <f>SUM(E3:E98)/4000</f>
        <v>0</v>
      </c>
      <c r="F99" s="152">
        <f>SUM(F3:F98)/4000</f>
        <v>-0.30616175000000001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65.002222765564923</v>
      </c>
      <c r="M3">
        <v>62.384233863423766</v>
      </c>
      <c r="N3">
        <v>51.884617166357124</v>
      </c>
      <c r="O3">
        <v>73.289840942331793</v>
      </c>
      <c r="P3">
        <v>24.300252100840339</v>
      </c>
      <c r="Q3">
        <v>9.5856246696035239</v>
      </c>
      <c r="R3">
        <v>18.619553778644562</v>
      </c>
      <c r="S3">
        <v>0</v>
      </c>
      <c r="T3">
        <v>0</v>
      </c>
      <c r="U3">
        <v>40.878121835977048</v>
      </c>
      <c r="V3">
        <v>7.4453371207547159</v>
      </c>
      <c r="W3">
        <v>19.744658610980764</v>
      </c>
      <c r="X3">
        <v>64.795865690310976</v>
      </c>
      <c r="Y3">
        <v>0</v>
      </c>
      <c r="Z3">
        <v>8.6352868799999989</v>
      </c>
      <c r="AA3">
        <v>18.736271999999996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19.8215</v>
      </c>
      <c r="AG3">
        <v>21.173655359999998</v>
      </c>
      <c r="AH3">
        <v>67.1714676</v>
      </c>
      <c r="AI3">
        <v>12.859336800000001</v>
      </c>
      <c r="AJ3">
        <v>0</v>
      </c>
      <c r="AK3">
        <v>22.184519999999999</v>
      </c>
      <c r="AL3">
        <v>59.209269999999997</v>
      </c>
      <c r="AM3">
        <v>7.0255447619047624</v>
      </c>
      <c r="AN3">
        <v>0</v>
      </c>
      <c r="AO3">
        <v>12.654230400000003</v>
      </c>
      <c r="AP3">
        <v>5.6824135200000008</v>
      </c>
      <c r="AQ3">
        <v>43.145960000000002</v>
      </c>
      <c r="AR3">
        <v>23.031648000000001</v>
      </c>
      <c r="AS3">
        <v>14.238565343999998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27.345527827987834</v>
      </c>
      <c r="BB3">
        <f>SUM(B3:AZ3)-BA3</f>
        <v>814.05531139550635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67.182754262642689</v>
      </c>
      <c r="M4">
        <v>62.384233863423766</v>
      </c>
      <c r="N4">
        <v>51.884617166357124</v>
      </c>
      <c r="O4">
        <v>73.289840942331793</v>
      </c>
      <c r="P4">
        <v>24.300252100840339</v>
      </c>
      <c r="Q4">
        <v>9.5856246696035239</v>
      </c>
      <c r="R4">
        <v>18.619553778644562</v>
      </c>
      <c r="S4">
        <v>0</v>
      </c>
      <c r="T4">
        <v>0</v>
      </c>
      <c r="U4">
        <v>40.878121835977048</v>
      </c>
      <c r="V4">
        <v>7.9735339623971786</v>
      </c>
      <c r="W4">
        <v>19.744658610980764</v>
      </c>
      <c r="X4">
        <v>64.795865690310976</v>
      </c>
      <c r="Y4">
        <v>0</v>
      </c>
      <c r="Z4">
        <v>8.6352868799999989</v>
      </c>
      <c r="AA4">
        <v>18.736271999999996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19.8215</v>
      </c>
      <c r="AG4">
        <v>21.173655359999998</v>
      </c>
      <c r="AH4">
        <v>67.1714676</v>
      </c>
      <c r="AI4">
        <v>12.859336800000001</v>
      </c>
      <c r="AJ4">
        <v>0</v>
      </c>
      <c r="AK4">
        <v>22.184519999999999</v>
      </c>
      <c r="AL4">
        <v>59.209269999999997</v>
      </c>
      <c r="AM4">
        <v>7.0255447619047624</v>
      </c>
      <c r="AN4">
        <v>0</v>
      </c>
      <c r="AO4">
        <v>12.654230400000003</v>
      </c>
      <c r="AP4">
        <v>5.6824135200000008</v>
      </c>
      <c r="AQ4">
        <v>43.145960000000002</v>
      </c>
      <c r="AR4">
        <v>23.031648000000001</v>
      </c>
      <c r="AS4">
        <v>14.238565343999998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27.433561337493689</v>
      </c>
      <c r="BB4">
        <f t="shared" ref="BB4:BB67" si="0">SUM(B4:AZ4)-BA4</f>
        <v>816.67600622472071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67.182754262642689</v>
      </c>
      <c r="M5">
        <v>62.384233863423766</v>
      </c>
      <c r="N5">
        <v>51.884617166357124</v>
      </c>
      <c r="O5">
        <v>73.289840942331793</v>
      </c>
      <c r="P5">
        <v>24.300252100840339</v>
      </c>
      <c r="Q5">
        <v>9.5856246696035239</v>
      </c>
      <c r="R5">
        <v>18.619553778644562</v>
      </c>
      <c r="S5">
        <v>0</v>
      </c>
      <c r="T5">
        <v>0</v>
      </c>
      <c r="U5">
        <v>40.878121835977048</v>
      </c>
      <c r="V5">
        <v>7.9735339623971786</v>
      </c>
      <c r="W5">
        <v>19.744658610980764</v>
      </c>
      <c r="X5">
        <v>64.795865690310976</v>
      </c>
      <c r="Y5">
        <v>0</v>
      </c>
      <c r="Z5">
        <v>0</v>
      </c>
      <c r="AA5">
        <v>18.736271999999996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19.8215</v>
      </c>
      <c r="AG5">
        <v>21.321722879999999</v>
      </c>
      <c r="AH5">
        <v>67.1714676</v>
      </c>
      <c r="AI5">
        <v>12.859336800000001</v>
      </c>
      <c r="AJ5">
        <v>0</v>
      </c>
      <c r="AK5">
        <v>22.184519999999999</v>
      </c>
      <c r="AL5">
        <v>59.209269999999997</v>
      </c>
      <c r="AM5">
        <v>7.0255447619047624</v>
      </c>
      <c r="AN5">
        <v>0</v>
      </c>
      <c r="AO5">
        <v>12.654230400000003</v>
      </c>
      <c r="AP5">
        <v>5.6824135200000008</v>
      </c>
      <c r="AQ5">
        <v>43.145960000000002</v>
      </c>
      <c r="AR5">
        <v>21.577017600000001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27.103000851093697</v>
      </c>
      <c r="BB5">
        <f t="shared" si="0"/>
        <v>806.83548222072068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67.182754262642689</v>
      </c>
      <c r="M6">
        <v>62.384233863423766</v>
      </c>
      <c r="N6">
        <v>51.884617166357124</v>
      </c>
      <c r="O6">
        <v>73.289840942331793</v>
      </c>
      <c r="P6">
        <v>24.300252100840339</v>
      </c>
      <c r="Q6">
        <v>9.5856246696035239</v>
      </c>
      <c r="R6">
        <v>18.619553778644562</v>
      </c>
      <c r="S6">
        <v>0</v>
      </c>
      <c r="T6">
        <v>0</v>
      </c>
      <c r="U6">
        <v>40.878121835977048</v>
      </c>
      <c r="V6">
        <v>7.9735339623971786</v>
      </c>
      <c r="W6">
        <v>19.744658610980764</v>
      </c>
      <c r="X6">
        <v>64.795865690310976</v>
      </c>
      <c r="Y6">
        <v>0</v>
      </c>
      <c r="Z6">
        <v>0</v>
      </c>
      <c r="AA6">
        <v>18.736271999999996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19.8215</v>
      </c>
      <c r="AG6">
        <v>21.321722879999999</v>
      </c>
      <c r="AH6">
        <v>67.1714676</v>
      </c>
      <c r="AI6">
        <v>12.859336800000001</v>
      </c>
      <c r="AJ6">
        <v>0</v>
      </c>
      <c r="AK6">
        <v>22.184519999999999</v>
      </c>
      <c r="AL6">
        <v>59.209269999999997</v>
      </c>
      <c r="AM6">
        <v>7.0255447619047624</v>
      </c>
      <c r="AN6">
        <v>0</v>
      </c>
      <c r="AO6">
        <v>12.654230400000003</v>
      </c>
      <c r="AP6">
        <v>5.6824135200000008</v>
      </c>
      <c r="AQ6">
        <v>43.145960000000002</v>
      </c>
      <c r="AR6">
        <v>21.577017600000001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27.103000851093697</v>
      </c>
      <c r="BB6">
        <f t="shared" si="0"/>
        <v>806.83548222072068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67.184037489906558</v>
      </c>
      <c r="M7">
        <v>62.384233863423766</v>
      </c>
      <c r="N7">
        <v>51.884617166357124</v>
      </c>
      <c r="O7">
        <v>73.289840942331793</v>
      </c>
      <c r="P7">
        <v>24.300252100840339</v>
      </c>
      <c r="Q7">
        <v>0</v>
      </c>
      <c r="R7">
        <v>0</v>
      </c>
      <c r="S7">
        <v>0</v>
      </c>
      <c r="T7">
        <v>0</v>
      </c>
      <c r="U7">
        <v>40.878121835977048</v>
      </c>
      <c r="V7">
        <v>0</v>
      </c>
      <c r="W7">
        <v>19.888874039580905</v>
      </c>
      <c r="X7">
        <v>64.795865690310976</v>
      </c>
      <c r="Y7">
        <v>0</v>
      </c>
      <c r="Z7">
        <v>0</v>
      </c>
      <c r="AA7">
        <v>18.736271999999996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19.8215</v>
      </c>
      <c r="AG7">
        <v>21.469790400000001</v>
      </c>
      <c r="AH7">
        <v>67.1714676</v>
      </c>
      <c r="AI7">
        <v>12.859336800000001</v>
      </c>
      <c r="AJ7">
        <v>0</v>
      </c>
      <c r="AK7">
        <v>22.184519999999999</v>
      </c>
      <c r="AL7">
        <v>59.209269999999997</v>
      </c>
      <c r="AM7">
        <v>7.0255447619047624</v>
      </c>
      <c r="AN7">
        <v>0</v>
      </c>
      <c r="AO7">
        <v>12.654230400000003</v>
      </c>
      <c r="AP7">
        <v>5.6824135200000008</v>
      </c>
      <c r="AQ7">
        <v>43.145960000000002</v>
      </c>
      <c r="AR7">
        <v>21.577017600000001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25.936733642738929</v>
      </c>
      <c r="BB7">
        <f t="shared" si="0"/>
        <v>772.11660319429416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67.184037489906558</v>
      </c>
      <c r="M8">
        <v>62.384233863423766</v>
      </c>
      <c r="N8">
        <v>51.884617166357124</v>
      </c>
      <c r="O8">
        <v>73.289840942331793</v>
      </c>
      <c r="P8">
        <v>24.300252100840339</v>
      </c>
      <c r="Q8">
        <v>0</v>
      </c>
      <c r="R8">
        <v>0</v>
      </c>
      <c r="S8">
        <v>0</v>
      </c>
      <c r="T8">
        <v>0</v>
      </c>
      <c r="U8">
        <v>40.878121835977048</v>
      </c>
      <c r="V8">
        <v>0</v>
      </c>
      <c r="W8">
        <v>19.888874039580905</v>
      </c>
      <c r="X8">
        <v>64.795865690310976</v>
      </c>
      <c r="Y8">
        <v>0</v>
      </c>
      <c r="Z8">
        <v>0</v>
      </c>
      <c r="AA8">
        <v>18.736271999999996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19.8215</v>
      </c>
      <c r="AG8">
        <v>21.469790400000001</v>
      </c>
      <c r="AH8">
        <v>67.1714676</v>
      </c>
      <c r="AI8">
        <v>12.859336800000001</v>
      </c>
      <c r="AJ8">
        <v>0</v>
      </c>
      <c r="AK8">
        <v>22.184519999999999</v>
      </c>
      <c r="AL8">
        <v>59.209269999999997</v>
      </c>
      <c r="AM8">
        <v>7.0255447619047624</v>
      </c>
      <c r="AN8">
        <v>0</v>
      </c>
      <c r="AO8">
        <v>12.654230400000003</v>
      </c>
      <c r="AP8">
        <v>5.6824135200000008</v>
      </c>
      <c r="AQ8">
        <v>43.145960000000002</v>
      </c>
      <c r="AR8">
        <v>21.577017600000001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25.936733642738929</v>
      </c>
      <c r="BB8">
        <f t="shared" si="0"/>
        <v>772.11660319429416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67.184037489906558</v>
      </c>
      <c r="M9">
        <v>62.384233863423766</v>
      </c>
      <c r="N9">
        <v>51.884617166357124</v>
      </c>
      <c r="O9">
        <v>73.289840942331793</v>
      </c>
      <c r="P9">
        <v>24.300252100840339</v>
      </c>
      <c r="Q9">
        <v>0</v>
      </c>
      <c r="R9">
        <v>6.7702960456313468</v>
      </c>
      <c r="S9">
        <v>0</v>
      </c>
      <c r="T9">
        <v>0</v>
      </c>
      <c r="U9">
        <v>40.878121835977048</v>
      </c>
      <c r="V9">
        <v>0</v>
      </c>
      <c r="W9">
        <v>19.888874039580905</v>
      </c>
      <c r="X9">
        <v>64.795865690310976</v>
      </c>
      <c r="Y9">
        <v>0</v>
      </c>
      <c r="Z9">
        <v>0</v>
      </c>
      <c r="AA9">
        <v>18.736271999999996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19.8215</v>
      </c>
      <c r="AG9">
        <v>21.617857920000002</v>
      </c>
      <c r="AH9">
        <v>67.1714676</v>
      </c>
      <c r="AI9">
        <v>12.859336800000001</v>
      </c>
      <c r="AJ9">
        <v>0</v>
      </c>
      <c r="AK9">
        <v>22.184519999999999</v>
      </c>
      <c r="AL9">
        <v>59.209269999999997</v>
      </c>
      <c r="AM9">
        <v>7.0255447619047624</v>
      </c>
      <c r="AN9">
        <v>0</v>
      </c>
      <c r="AO9">
        <v>12.654230400000003</v>
      </c>
      <c r="AP9">
        <v>5.6824135200000008</v>
      </c>
      <c r="AQ9">
        <v>32.359470000000002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25.811019929559528</v>
      </c>
      <c r="BB9">
        <f t="shared" si="0"/>
        <v>768.37419047310493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67.184037489906558</v>
      </c>
      <c r="M10">
        <v>62.384233863423766</v>
      </c>
      <c r="N10">
        <v>51.884617166357124</v>
      </c>
      <c r="O10">
        <v>73.289840942331793</v>
      </c>
      <c r="P10">
        <v>24.300252100840339</v>
      </c>
      <c r="Q10">
        <v>0</v>
      </c>
      <c r="R10">
        <v>6.7702960456313468</v>
      </c>
      <c r="S10">
        <v>0</v>
      </c>
      <c r="T10">
        <v>0</v>
      </c>
      <c r="U10">
        <v>40.878121835977048</v>
      </c>
      <c r="V10">
        <v>0</v>
      </c>
      <c r="W10">
        <v>19.888874039580905</v>
      </c>
      <c r="X10">
        <v>64.795865690310976</v>
      </c>
      <c r="Y10">
        <v>0</v>
      </c>
      <c r="Z10">
        <v>0</v>
      </c>
      <c r="AA10">
        <v>18.736271999999996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19.8215</v>
      </c>
      <c r="AG10">
        <v>21.617857920000002</v>
      </c>
      <c r="AH10">
        <v>67.1714676</v>
      </c>
      <c r="AI10">
        <v>12.859336800000001</v>
      </c>
      <c r="AJ10">
        <v>0</v>
      </c>
      <c r="AK10">
        <v>22.184519999999999</v>
      </c>
      <c r="AL10">
        <v>59.209269999999997</v>
      </c>
      <c r="AM10">
        <v>7.0255447619047624</v>
      </c>
      <c r="AN10">
        <v>0</v>
      </c>
      <c r="AO10">
        <v>12.654230400000003</v>
      </c>
      <c r="AP10">
        <v>5.6824135200000008</v>
      </c>
      <c r="AQ10">
        <v>32.359470000000002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25.811019929559528</v>
      </c>
      <c r="BB10">
        <f t="shared" si="0"/>
        <v>768.37419047310493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67.184037489906558</v>
      </c>
      <c r="M11">
        <v>62.384233863423766</v>
      </c>
      <c r="N11">
        <v>51.884617166357124</v>
      </c>
      <c r="O11">
        <v>73.289840942331793</v>
      </c>
      <c r="P11">
        <v>24.300252100840339</v>
      </c>
      <c r="Q11">
        <v>0</v>
      </c>
      <c r="R11">
        <v>6.7702960456313468</v>
      </c>
      <c r="S11">
        <v>0</v>
      </c>
      <c r="T11">
        <v>0</v>
      </c>
      <c r="U11">
        <v>40.878121835977048</v>
      </c>
      <c r="V11">
        <v>0</v>
      </c>
      <c r="W11">
        <v>19.888874039580905</v>
      </c>
      <c r="X11">
        <v>64.795865690310976</v>
      </c>
      <c r="Y11">
        <v>0</v>
      </c>
      <c r="Z11">
        <v>0</v>
      </c>
      <c r="AA11">
        <v>18.736271999999996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19.8215</v>
      </c>
      <c r="AG11">
        <v>21.76592544</v>
      </c>
      <c r="AH11">
        <v>67.1714676</v>
      </c>
      <c r="AI11">
        <v>18.450352800000005</v>
      </c>
      <c r="AJ11">
        <v>0</v>
      </c>
      <c r="AK11">
        <v>22.184519999999999</v>
      </c>
      <c r="AL11">
        <v>59.209269999999997</v>
      </c>
      <c r="AM11">
        <v>7.0255447619047624</v>
      </c>
      <c r="AN11">
        <v>0</v>
      </c>
      <c r="AO11">
        <v>12.654230400000003</v>
      </c>
      <c r="AP11">
        <v>5.6824135200000008</v>
      </c>
      <c r="AQ11">
        <v>32.359470000000002</v>
      </c>
      <c r="AR11">
        <v>21.577017600000001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25.997539704759525</v>
      </c>
      <c r="BB11">
        <f t="shared" si="0"/>
        <v>773.92675421790489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67.184037489906558</v>
      </c>
      <c r="M12">
        <v>62.384233863423766</v>
      </c>
      <c r="N12">
        <v>51.884617166357124</v>
      </c>
      <c r="O12">
        <v>73.289840942331793</v>
      </c>
      <c r="P12">
        <v>24.300252100840339</v>
      </c>
      <c r="Q12">
        <v>0</v>
      </c>
      <c r="R12">
        <v>6.7702960456313468</v>
      </c>
      <c r="S12">
        <v>0</v>
      </c>
      <c r="T12">
        <v>0</v>
      </c>
      <c r="U12">
        <v>40.878121835977048</v>
      </c>
      <c r="V12">
        <v>0</v>
      </c>
      <c r="W12">
        <v>19.886372759856631</v>
      </c>
      <c r="X12">
        <v>64.795865690310976</v>
      </c>
      <c r="Y12">
        <v>0</v>
      </c>
      <c r="Z12">
        <v>0</v>
      </c>
      <c r="AA12">
        <v>18.736271999999996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19.8215</v>
      </c>
      <c r="AG12">
        <v>21.76592544</v>
      </c>
      <c r="AH12">
        <v>67.1714676</v>
      </c>
      <c r="AI12">
        <v>18.450352800000005</v>
      </c>
      <c r="AJ12">
        <v>0</v>
      </c>
      <c r="AK12">
        <v>22.184519999999999</v>
      </c>
      <c r="AL12">
        <v>59.209269999999997</v>
      </c>
      <c r="AM12">
        <v>7.0255447619047624</v>
      </c>
      <c r="AN12">
        <v>0</v>
      </c>
      <c r="AO12">
        <v>12.654230400000003</v>
      </c>
      <c r="AP12">
        <v>5.6824135200000008</v>
      </c>
      <c r="AQ12">
        <v>32.359470000000002</v>
      </c>
      <c r="AR12">
        <v>21.577017600000001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25.99745839254269</v>
      </c>
      <c r="BB12">
        <f t="shared" si="0"/>
        <v>773.92433425039746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67.184037489906558</v>
      </c>
      <c r="M13">
        <v>62.384233863423766</v>
      </c>
      <c r="N13">
        <v>51.884617166357124</v>
      </c>
      <c r="O13">
        <v>73.289840942331793</v>
      </c>
      <c r="P13">
        <v>24.300252100840339</v>
      </c>
      <c r="Q13">
        <v>4.2395992933618833</v>
      </c>
      <c r="R13">
        <v>9.7347047200370191</v>
      </c>
      <c r="S13">
        <v>0</v>
      </c>
      <c r="T13">
        <v>0</v>
      </c>
      <c r="U13">
        <v>40.878121835977048</v>
      </c>
      <c r="V13">
        <v>0</v>
      </c>
      <c r="W13">
        <v>19.886372759856631</v>
      </c>
      <c r="X13">
        <v>64.795865690310976</v>
      </c>
      <c r="Y13">
        <v>0</v>
      </c>
      <c r="Z13">
        <v>0</v>
      </c>
      <c r="AA13">
        <v>18.736271999999996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19.8215</v>
      </c>
      <c r="AG13">
        <v>21.913992959999998</v>
      </c>
      <c r="AH13">
        <v>67.1714676</v>
      </c>
      <c r="AI13">
        <v>18.450352800000005</v>
      </c>
      <c r="AJ13">
        <v>0</v>
      </c>
      <c r="AK13">
        <v>22.184519999999999</v>
      </c>
      <c r="AL13">
        <v>59.209269999999997</v>
      </c>
      <c r="AM13">
        <v>7.0255447619047624</v>
      </c>
      <c r="AN13">
        <v>0</v>
      </c>
      <c r="AO13">
        <v>12.654230400000003</v>
      </c>
      <c r="AP13">
        <v>5.6824135200000008</v>
      </c>
      <c r="AQ13">
        <v>32.359470000000002</v>
      </c>
      <c r="AR13">
        <v>21.577017600000001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26.236400433346525</v>
      </c>
      <c r="BB13">
        <f t="shared" si="0"/>
        <v>781.03746769736119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67.184037489906558</v>
      </c>
      <c r="M14">
        <v>62.384233863423766</v>
      </c>
      <c r="N14">
        <v>51.884617166357124</v>
      </c>
      <c r="O14">
        <v>73.289840942331793</v>
      </c>
      <c r="P14">
        <v>24.300252100840339</v>
      </c>
      <c r="Q14">
        <v>4.2395992933618833</v>
      </c>
      <c r="R14">
        <v>9.7347047200370191</v>
      </c>
      <c r="S14">
        <v>0</v>
      </c>
      <c r="T14">
        <v>0</v>
      </c>
      <c r="U14">
        <v>40.878121835977048</v>
      </c>
      <c r="V14">
        <v>0</v>
      </c>
      <c r="W14">
        <v>19.897802017067495</v>
      </c>
      <c r="X14">
        <v>66.747549168503411</v>
      </c>
      <c r="Y14">
        <v>0</v>
      </c>
      <c r="Z14">
        <v>0</v>
      </c>
      <c r="AA14">
        <v>18.736271999999996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19.8215</v>
      </c>
      <c r="AG14">
        <v>21.913992959999998</v>
      </c>
      <c r="AH14">
        <v>67.1714676</v>
      </c>
      <c r="AI14">
        <v>18.450352800000005</v>
      </c>
      <c r="AJ14">
        <v>0</v>
      </c>
      <c r="AK14">
        <v>22.184519999999999</v>
      </c>
      <c r="AL14">
        <v>59.209269999999997</v>
      </c>
      <c r="AM14">
        <v>7.0255447619047624</v>
      </c>
      <c r="AN14">
        <v>0</v>
      </c>
      <c r="AO14">
        <v>12.654230400000003</v>
      </c>
      <c r="AP14">
        <v>5.6824135200000008</v>
      </c>
      <c r="AQ14">
        <v>32.359470000000002</v>
      </c>
      <c r="AR14">
        <v>21.577017600000001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26.300201978376712</v>
      </c>
      <c r="BB14">
        <f t="shared" si="0"/>
        <v>782.93677888773436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67.184037489906558</v>
      </c>
      <c r="M15">
        <v>62.384233863423766</v>
      </c>
      <c r="N15">
        <v>51.884617166357124</v>
      </c>
      <c r="O15">
        <v>73.289840942331793</v>
      </c>
      <c r="P15">
        <v>24.300252100840339</v>
      </c>
      <c r="Q15">
        <v>4.2395992933618833</v>
      </c>
      <c r="R15">
        <v>9.7347047200370191</v>
      </c>
      <c r="S15">
        <v>0</v>
      </c>
      <c r="T15">
        <v>0</v>
      </c>
      <c r="U15">
        <v>40.878121835977048</v>
      </c>
      <c r="V15">
        <v>0</v>
      </c>
      <c r="W15">
        <v>19.897802017067495</v>
      </c>
      <c r="X15">
        <v>64.794561812115433</v>
      </c>
      <c r="Y15">
        <v>0</v>
      </c>
      <c r="Z15">
        <v>0</v>
      </c>
      <c r="AA15">
        <v>18.736271999999996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19.8215</v>
      </c>
      <c r="AG15">
        <v>22.062060479999996</v>
      </c>
      <c r="AH15">
        <v>67.1714676</v>
      </c>
      <c r="AI15">
        <v>18.450352800000005</v>
      </c>
      <c r="AJ15">
        <v>0</v>
      </c>
      <c r="AK15">
        <v>22.184519999999999</v>
      </c>
      <c r="AL15">
        <v>59.209269999999997</v>
      </c>
      <c r="AM15">
        <v>7.0255447619047624</v>
      </c>
      <c r="AN15">
        <v>0</v>
      </c>
      <c r="AO15">
        <v>12.654230400000003</v>
      </c>
      <c r="AP15">
        <v>5.0635368000000005</v>
      </c>
      <c r="AQ15">
        <v>32.359470000000002</v>
      </c>
      <c r="AR15">
        <v>21.577017600000001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26.221428617673631</v>
      </c>
      <c r="BB15">
        <f t="shared" si="0"/>
        <v>780.59175569204945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67.184037489906558</v>
      </c>
      <c r="M16">
        <v>62.384233863423766</v>
      </c>
      <c r="N16">
        <v>51.884617166357124</v>
      </c>
      <c r="O16">
        <v>73.289840942331793</v>
      </c>
      <c r="P16">
        <v>24.300252100840339</v>
      </c>
      <c r="Q16">
        <v>4.2395992933618833</v>
      </c>
      <c r="R16">
        <v>9.7347047200370191</v>
      </c>
      <c r="S16">
        <v>0</v>
      </c>
      <c r="T16">
        <v>0</v>
      </c>
      <c r="U16">
        <v>40.878121835977048</v>
      </c>
      <c r="V16">
        <v>0</v>
      </c>
      <c r="W16">
        <v>19.897802017067495</v>
      </c>
      <c r="X16">
        <v>64.787080013557798</v>
      </c>
      <c r="Y16">
        <v>0</v>
      </c>
      <c r="Z16">
        <v>0</v>
      </c>
      <c r="AA16">
        <v>18.736271999999996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19.8215</v>
      </c>
      <c r="AG16">
        <v>22.062060479999996</v>
      </c>
      <c r="AH16">
        <v>67.1714676</v>
      </c>
      <c r="AI16">
        <v>18.450352800000005</v>
      </c>
      <c r="AJ16">
        <v>0</v>
      </c>
      <c r="AK16">
        <v>22.184519999999999</v>
      </c>
      <c r="AL16">
        <v>59.209269999999997</v>
      </c>
      <c r="AM16">
        <v>7.0255447619047624</v>
      </c>
      <c r="AN16">
        <v>0</v>
      </c>
      <c r="AO16">
        <v>12.654230400000003</v>
      </c>
      <c r="AP16">
        <v>5.0635368000000005</v>
      </c>
      <c r="AQ16">
        <v>32.359470000000002</v>
      </c>
      <c r="AR16">
        <v>23.031648000000001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26.268460879309526</v>
      </c>
      <c r="BB16">
        <f t="shared" si="0"/>
        <v>781.99187203185591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67.184037489906558</v>
      </c>
      <c r="M17">
        <v>62.384233863423766</v>
      </c>
      <c r="N17">
        <v>51.884617166357124</v>
      </c>
      <c r="O17">
        <v>73.289840942331793</v>
      </c>
      <c r="P17">
        <v>24.300252100840339</v>
      </c>
      <c r="Q17">
        <v>4.6299557019607853</v>
      </c>
      <c r="R17">
        <v>10.052272879963899</v>
      </c>
      <c r="S17">
        <v>0</v>
      </c>
      <c r="T17">
        <v>0</v>
      </c>
      <c r="U17">
        <v>40.878121835977048</v>
      </c>
      <c r="V17">
        <v>0</v>
      </c>
      <c r="W17">
        <v>19.897802017067495</v>
      </c>
      <c r="X17">
        <v>64.78710522616484</v>
      </c>
      <c r="Y17">
        <v>0</v>
      </c>
      <c r="Z17">
        <v>0</v>
      </c>
      <c r="AA17">
        <v>18.736271999999996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19.8215</v>
      </c>
      <c r="AG17">
        <v>22.210128000000001</v>
      </c>
      <c r="AH17">
        <v>67.1714676</v>
      </c>
      <c r="AI17">
        <v>18.450352800000005</v>
      </c>
      <c r="AJ17">
        <v>0</v>
      </c>
      <c r="AK17">
        <v>22.184519999999999</v>
      </c>
      <c r="AL17">
        <v>59.209269999999997</v>
      </c>
      <c r="AM17">
        <v>7.0255447619047624</v>
      </c>
      <c r="AN17">
        <v>0</v>
      </c>
      <c r="AO17">
        <v>12.654230400000003</v>
      </c>
      <c r="AP17">
        <v>5.0635368000000005</v>
      </c>
      <c r="AQ17">
        <v>32.359470000000002</v>
      </c>
      <c r="AR17">
        <v>23.031648000000001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26.296281713678507</v>
      </c>
      <c r="BB17">
        <f t="shared" si="0"/>
        <v>782.82006849861978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67.184037489906558</v>
      </c>
      <c r="M18">
        <v>62.384233863423766</v>
      </c>
      <c r="N18">
        <v>51.884617166357124</v>
      </c>
      <c r="O18">
        <v>73.289840942331793</v>
      </c>
      <c r="P18">
        <v>24.300252100840339</v>
      </c>
      <c r="Q18">
        <v>4.6299557019607853</v>
      </c>
      <c r="R18">
        <v>10.052272879963899</v>
      </c>
      <c r="S18">
        <v>0</v>
      </c>
      <c r="T18">
        <v>0</v>
      </c>
      <c r="U18">
        <v>40.878121835977048</v>
      </c>
      <c r="V18">
        <v>0</v>
      </c>
      <c r="W18">
        <v>19.897802017067495</v>
      </c>
      <c r="X18">
        <v>64.78710522616484</v>
      </c>
      <c r="Y18">
        <v>0</v>
      </c>
      <c r="Z18">
        <v>0</v>
      </c>
      <c r="AA18">
        <v>18.736271999999996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19.8215</v>
      </c>
      <c r="AG18">
        <v>22.210128000000001</v>
      </c>
      <c r="AH18">
        <v>67.1714676</v>
      </c>
      <c r="AI18">
        <v>18.450352800000005</v>
      </c>
      <c r="AJ18">
        <v>0</v>
      </c>
      <c r="AK18">
        <v>22.184519999999999</v>
      </c>
      <c r="AL18">
        <v>59.209269999999997</v>
      </c>
      <c r="AM18">
        <v>7.0255447619047624</v>
      </c>
      <c r="AN18">
        <v>0</v>
      </c>
      <c r="AO18">
        <v>12.654230400000003</v>
      </c>
      <c r="AP18">
        <v>5.0635368000000005</v>
      </c>
      <c r="AQ18">
        <v>32.359470000000002</v>
      </c>
      <c r="AR18">
        <v>23.031648000000001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26.296281713678507</v>
      </c>
      <c r="BB18">
        <f t="shared" si="0"/>
        <v>782.82006849861978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67.184037489906558</v>
      </c>
      <c r="M19">
        <v>62.384233863423766</v>
      </c>
      <c r="N19">
        <v>51.884617166357124</v>
      </c>
      <c r="O19">
        <v>73.289840942331793</v>
      </c>
      <c r="P19">
        <v>24.300252100840339</v>
      </c>
      <c r="Q19">
        <v>4.6819911569767436</v>
      </c>
      <c r="R19">
        <v>10.052272879963899</v>
      </c>
      <c r="S19">
        <v>0</v>
      </c>
      <c r="T19">
        <v>0</v>
      </c>
      <c r="U19">
        <v>40.878121835977048</v>
      </c>
      <c r="V19">
        <v>0</v>
      </c>
      <c r="W19">
        <v>19.897802017067495</v>
      </c>
      <c r="X19">
        <v>64.78710522616484</v>
      </c>
      <c r="Y19">
        <v>0</v>
      </c>
      <c r="Z19">
        <v>0</v>
      </c>
      <c r="AA19">
        <v>18.736271999999996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19.8215</v>
      </c>
      <c r="AG19">
        <v>22.358195519999999</v>
      </c>
      <c r="AH19">
        <v>67.1714676</v>
      </c>
      <c r="AI19">
        <v>13.418438399999998</v>
      </c>
      <c r="AJ19">
        <v>0</v>
      </c>
      <c r="AK19">
        <v>22.184519999999999</v>
      </c>
      <c r="AL19">
        <v>59.209269999999997</v>
      </c>
      <c r="AM19">
        <v>7.0255447619047624</v>
      </c>
      <c r="AN19">
        <v>0</v>
      </c>
      <c r="AO19">
        <v>12.654230400000003</v>
      </c>
      <c r="AP19">
        <v>5.0635368000000005</v>
      </c>
      <c r="AQ19">
        <v>32.359470000000002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26.139247916028257</v>
      </c>
      <c r="BB19">
        <f t="shared" si="0"/>
        <v>778.14529087128585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67.184037489906558</v>
      </c>
      <c r="M20">
        <v>62.384233863423766</v>
      </c>
      <c r="N20">
        <v>51.884617166357124</v>
      </c>
      <c r="O20">
        <v>73.289840942331793</v>
      </c>
      <c r="P20">
        <v>24.300252100840339</v>
      </c>
      <c r="Q20">
        <v>4.6819911569767436</v>
      </c>
      <c r="R20">
        <v>10.052272879963899</v>
      </c>
      <c r="S20">
        <v>0</v>
      </c>
      <c r="T20">
        <v>0</v>
      </c>
      <c r="U20">
        <v>40.878121835977048</v>
      </c>
      <c r="V20">
        <v>0</v>
      </c>
      <c r="W20">
        <v>4.9970877192982455</v>
      </c>
      <c r="X20">
        <v>14.995720709467898</v>
      </c>
      <c r="Y20">
        <v>0</v>
      </c>
      <c r="Z20">
        <v>0</v>
      </c>
      <c r="AA20">
        <v>18.736271999999996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19.8215</v>
      </c>
      <c r="AG20">
        <v>22.358195519999999</v>
      </c>
      <c r="AH20">
        <v>67.1714676</v>
      </c>
      <c r="AI20">
        <v>13.418438399999998</v>
      </c>
      <c r="AJ20">
        <v>0</v>
      </c>
      <c r="AK20">
        <v>22.184519999999999</v>
      </c>
      <c r="AL20">
        <v>59.209269999999997</v>
      </c>
      <c r="AM20">
        <v>7.0255447619047624</v>
      </c>
      <c r="AN20">
        <v>0</v>
      </c>
      <c r="AO20">
        <v>12.654230400000003</v>
      </c>
      <c r="AP20">
        <v>5.0635368000000005</v>
      </c>
      <c r="AQ20">
        <v>32.359470000000002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23.989478843400619</v>
      </c>
      <c r="BB20">
        <f t="shared" si="0"/>
        <v>714.14833072944725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67.184037489906558</v>
      </c>
      <c r="M21">
        <v>62.384233863423766</v>
      </c>
      <c r="N21">
        <v>51.884617166357124</v>
      </c>
      <c r="O21">
        <v>73.289840942331793</v>
      </c>
      <c r="P21">
        <v>24.300252100840339</v>
      </c>
      <c r="Q21">
        <v>4.6819911569767436</v>
      </c>
      <c r="R21">
        <v>10.052272879963899</v>
      </c>
      <c r="S21">
        <v>0</v>
      </c>
      <c r="T21">
        <v>0</v>
      </c>
      <c r="U21">
        <v>40.878121835977048</v>
      </c>
      <c r="V21">
        <v>0</v>
      </c>
      <c r="W21">
        <v>4.9970877192982455</v>
      </c>
      <c r="X21">
        <v>14.998946985118049</v>
      </c>
      <c r="Y21">
        <v>0</v>
      </c>
      <c r="Z21">
        <v>0</v>
      </c>
      <c r="AA21">
        <v>18.736271999999996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19.8215</v>
      </c>
      <c r="AG21">
        <v>22.50626304</v>
      </c>
      <c r="AH21">
        <v>67.1714676</v>
      </c>
      <c r="AI21">
        <v>12.859336800000001</v>
      </c>
      <c r="AJ21">
        <v>0</v>
      </c>
      <c r="AK21">
        <v>22.184519999999999</v>
      </c>
      <c r="AL21">
        <v>59.209269999999997</v>
      </c>
      <c r="AM21">
        <v>7.0255447619047624</v>
      </c>
      <c r="AN21">
        <v>0</v>
      </c>
      <c r="AO21">
        <v>12.654230400000003</v>
      </c>
      <c r="AP21">
        <v>5.0635368000000005</v>
      </c>
      <c r="AQ21">
        <v>32.359470000000002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23.976225255382978</v>
      </c>
      <c r="BB21">
        <f t="shared" si="0"/>
        <v>713.75377651311521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67.184037489906558</v>
      </c>
      <c r="M22">
        <v>62.384233863423766</v>
      </c>
      <c r="N22">
        <v>51.884617166357124</v>
      </c>
      <c r="O22">
        <v>73.289840942331793</v>
      </c>
      <c r="P22">
        <v>24.300252100840339</v>
      </c>
      <c r="Q22">
        <v>4.2395992933618833</v>
      </c>
      <c r="R22">
        <v>10.052272879963899</v>
      </c>
      <c r="S22">
        <v>0</v>
      </c>
      <c r="T22">
        <v>0</v>
      </c>
      <c r="U22">
        <v>40.878121835977048</v>
      </c>
      <c r="V22">
        <v>0</v>
      </c>
      <c r="W22">
        <v>4.9970877192982455</v>
      </c>
      <c r="X22">
        <v>14.998946985118049</v>
      </c>
      <c r="Y22">
        <v>0</v>
      </c>
      <c r="Z22">
        <v>0</v>
      </c>
      <c r="AA22">
        <v>18.736271999999996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19.8215</v>
      </c>
      <c r="AG22">
        <v>22.50626304</v>
      </c>
      <c r="AH22">
        <v>67.1714676</v>
      </c>
      <c r="AI22">
        <v>12.859336800000001</v>
      </c>
      <c r="AJ22">
        <v>0</v>
      </c>
      <c r="AK22">
        <v>22.184519999999999</v>
      </c>
      <c r="AL22">
        <v>59.209269999999997</v>
      </c>
      <c r="AM22">
        <v>7.0255447619047624</v>
      </c>
      <c r="AN22">
        <v>0</v>
      </c>
      <c r="AO22">
        <v>12.654230400000003</v>
      </c>
      <c r="AP22">
        <v>5.0635368000000005</v>
      </c>
      <c r="AQ22">
        <v>32.359470000000002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23.961847489080256</v>
      </c>
      <c r="BB22">
        <f t="shared" si="0"/>
        <v>713.32576241580307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67.184037489906558</v>
      </c>
      <c r="M23">
        <v>10.002296211251434</v>
      </c>
      <c r="N23">
        <v>10.003422430421603</v>
      </c>
      <c r="O23">
        <v>10.005295720643616</v>
      </c>
      <c r="P23">
        <v>6.9974232740074314</v>
      </c>
      <c r="Q23">
        <v>4.6819911569767436</v>
      </c>
      <c r="R23">
        <v>10.052272879963899</v>
      </c>
      <c r="S23">
        <v>0</v>
      </c>
      <c r="T23">
        <v>0</v>
      </c>
      <c r="U23">
        <v>40.878121835977048</v>
      </c>
      <c r="V23">
        <v>0</v>
      </c>
      <c r="W23">
        <v>4.9970877192982455</v>
      </c>
      <c r="X23">
        <v>14.998946985118049</v>
      </c>
      <c r="Y23">
        <v>0</v>
      </c>
      <c r="Z23">
        <v>0</v>
      </c>
      <c r="AA23">
        <v>18.736271999999996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19.8215</v>
      </c>
      <c r="AG23">
        <v>22.654330559999998</v>
      </c>
      <c r="AH23">
        <v>67.1714676</v>
      </c>
      <c r="AI23">
        <v>9.5047271999999996</v>
      </c>
      <c r="AJ23">
        <v>0</v>
      </c>
      <c r="AK23">
        <v>22.184519999999999</v>
      </c>
      <c r="AL23">
        <v>59.209269999999997</v>
      </c>
      <c r="AM23">
        <v>7.0255447619047624</v>
      </c>
      <c r="AN23">
        <v>0</v>
      </c>
      <c r="AO23">
        <v>12.5251056</v>
      </c>
      <c r="AP23">
        <v>5.0635368000000005</v>
      </c>
      <c r="AQ23">
        <v>32.359470000000002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18.185174116557594</v>
      </c>
      <c r="BB23">
        <f t="shared" si="0"/>
        <v>541.35865433531183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67.184037489906558</v>
      </c>
      <c r="M24">
        <v>10.002296211251434</v>
      </c>
      <c r="N24">
        <v>10.003422430421603</v>
      </c>
      <c r="O24">
        <v>10.005295720643616</v>
      </c>
      <c r="P24">
        <v>6.9974232740074314</v>
      </c>
      <c r="Q24">
        <v>4.6819911569767436</v>
      </c>
      <c r="R24">
        <v>10.02513618379357</v>
      </c>
      <c r="S24">
        <v>0</v>
      </c>
      <c r="T24">
        <v>0</v>
      </c>
      <c r="U24">
        <v>40.878121835977048</v>
      </c>
      <c r="V24">
        <v>0</v>
      </c>
      <c r="W24">
        <v>4.9970877192982455</v>
      </c>
      <c r="X24">
        <v>14.998946985118049</v>
      </c>
      <c r="Y24">
        <v>0</v>
      </c>
      <c r="Z24">
        <v>0</v>
      </c>
      <c r="AA24">
        <v>18.736271999999996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19.8215</v>
      </c>
      <c r="AG24">
        <v>22.654330559999998</v>
      </c>
      <c r="AH24">
        <v>67.1714676</v>
      </c>
      <c r="AI24">
        <v>9.5047271999999996</v>
      </c>
      <c r="AJ24">
        <v>0</v>
      </c>
      <c r="AK24">
        <v>22.184519999999999</v>
      </c>
      <c r="AL24">
        <v>59.209269999999997</v>
      </c>
      <c r="AM24">
        <v>7.0255447619047624</v>
      </c>
      <c r="AN24">
        <v>0</v>
      </c>
      <c r="AO24">
        <v>12.5251056</v>
      </c>
      <c r="AP24">
        <v>5.0635368000000005</v>
      </c>
      <c r="AQ24">
        <v>32.359470000000002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18.184292124526717</v>
      </c>
      <c r="BB24">
        <f t="shared" si="0"/>
        <v>541.33239963117251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67.184037489906558</v>
      </c>
      <c r="M25">
        <v>10.002296211251434</v>
      </c>
      <c r="N25">
        <v>10.003422430421603</v>
      </c>
      <c r="O25">
        <v>10.005295720643616</v>
      </c>
      <c r="P25">
        <v>6.9974232740074314</v>
      </c>
      <c r="Q25">
        <v>3.1948459457221703</v>
      </c>
      <c r="R25">
        <v>6.1289814682468693</v>
      </c>
      <c r="S25">
        <v>0</v>
      </c>
      <c r="T25">
        <v>0</v>
      </c>
      <c r="U25">
        <v>40.878121835977048</v>
      </c>
      <c r="V25">
        <v>0</v>
      </c>
      <c r="W25">
        <v>5.0016780385288957</v>
      </c>
      <c r="X25">
        <v>15.002399959815641</v>
      </c>
      <c r="Y25">
        <v>0</v>
      </c>
      <c r="Z25">
        <v>0</v>
      </c>
      <c r="AA25">
        <v>18.736271999999996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19.8215</v>
      </c>
      <c r="AG25">
        <v>22.802398079999996</v>
      </c>
      <c r="AH25">
        <v>67.1714676</v>
      </c>
      <c r="AI25">
        <v>9.5047271999999996</v>
      </c>
      <c r="AJ25">
        <v>0</v>
      </c>
      <c r="AK25">
        <v>22.184519999999999</v>
      </c>
      <c r="AL25">
        <v>59.209269999999997</v>
      </c>
      <c r="AM25">
        <v>7.0255447619047624</v>
      </c>
      <c r="AN25">
        <v>0</v>
      </c>
      <c r="AO25">
        <v>12.5251056</v>
      </c>
      <c r="AP25">
        <v>5.0635368000000005</v>
      </c>
      <c r="AQ25">
        <v>32.359470000000002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18.014408651025491</v>
      </c>
      <c r="BB25">
        <f t="shared" si="0"/>
        <v>536.27509399180053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67.184037489906558</v>
      </c>
      <c r="M26">
        <v>10.002296211251434</v>
      </c>
      <c r="N26">
        <v>10.003422430421603</v>
      </c>
      <c r="O26">
        <v>10.005295720643616</v>
      </c>
      <c r="P26">
        <v>6.9974232740074314</v>
      </c>
      <c r="Q26">
        <v>2.8223695897187193</v>
      </c>
      <c r="R26">
        <v>5.9544629714803081</v>
      </c>
      <c r="S26">
        <v>0</v>
      </c>
      <c r="T26">
        <v>0</v>
      </c>
      <c r="U26">
        <v>40.878121835977048</v>
      </c>
      <c r="V26">
        <v>0</v>
      </c>
      <c r="W26">
        <v>5.0016780385288957</v>
      </c>
      <c r="X26">
        <v>15.002399959815641</v>
      </c>
      <c r="Y26">
        <v>0</v>
      </c>
      <c r="Z26">
        <v>0</v>
      </c>
      <c r="AA26">
        <v>18.736271999999996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19.8215</v>
      </c>
      <c r="AG26">
        <v>22.802398079999996</v>
      </c>
      <c r="AH26">
        <v>67.1714676</v>
      </c>
      <c r="AI26">
        <v>9.5047271999999996</v>
      </c>
      <c r="AJ26">
        <v>0</v>
      </c>
      <c r="AK26">
        <v>22.184519999999999</v>
      </c>
      <c r="AL26">
        <v>59.209269999999997</v>
      </c>
      <c r="AM26">
        <v>7.0255447619047624</v>
      </c>
      <c r="AN26">
        <v>0</v>
      </c>
      <c r="AO26">
        <v>12.5251056</v>
      </c>
      <c r="AP26">
        <v>5.0635368000000005</v>
      </c>
      <c r="AQ26">
        <v>32.359470000000002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17.996631381574606</v>
      </c>
      <c r="BB26">
        <f t="shared" si="0"/>
        <v>535.74587640848154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67.184037489906558</v>
      </c>
      <c r="M27">
        <v>62.384233863423766</v>
      </c>
      <c r="N27">
        <v>51.884617166357124</v>
      </c>
      <c r="O27">
        <v>73.289840942331793</v>
      </c>
      <c r="P27">
        <v>24.300252100840339</v>
      </c>
      <c r="Q27">
        <v>2.8223695897187193</v>
      </c>
      <c r="R27">
        <v>5.9544629714803081</v>
      </c>
      <c r="S27">
        <v>0</v>
      </c>
      <c r="T27">
        <v>0</v>
      </c>
      <c r="U27">
        <v>40.878121835977048</v>
      </c>
      <c r="V27">
        <v>0</v>
      </c>
      <c r="W27">
        <v>5.0016780385288957</v>
      </c>
      <c r="X27">
        <v>15.002399959815641</v>
      </c>
      <c r="Y27">
        <v>0</v>
      </c>
      <c r="Z27">
        <v>0</v>
      </c>
      <c r="AA27">
        <v>18.736271999999996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19.8215</v>
      </c>
      <c r="AG27">
        <v>22.950465599999998</v>
      </c>
      <c r="AH27">
        <v>67.1714676</v>
      </c>
      <c r="AI27">
        <v>8.3865240000000014</v>
      </c>
      <c r="AJ27">
        <v>0</v>
      </c>
      <c r="AK27">
        <v>22.184519999999999</v>
      </c>
      <c r="AL27">
        <v>62.416799999999988</v>
      </c>
      <c r="AM27">
        <v>7.0255447619047624</v>
      </c>
      <c r="AN27">
        <v>0</v>
      </c>
      <c r="AO27">
        <v>12.5251056</v>
      </c>
      <c r="AP27">
        <v>5.0635368000000005</v>
      </c>
      <c r="AQ27">
        <v>32.359470000000002</v>
      </c>
      <c r="AR27">
        <v>21.577017600000001</v>
      </c>
      <c r="AS27">
        <v>14.238565343999998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23.759438438779327</v>
      </c>
      <c r="BB27">
        <f t="shared" si="0"/>
        <v>707.30020483830549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67.184037489906558</v>
      </c>
      <c r="M28">
        <v>62.384233863423766</v>
      </c>
      <c r="N28">
        <v>51.884617166357124</v>
      </c>
      <c r="O28">
        <v>73.289840942331793</v>
      </c>
      <c r="P28">
        <v>24.300252100840339</v>
      </c>
      <c r="Q28">
        <v>2.8223695897187193</v>
      </c>
      <c r="R28">
        <v>5.9544629714803081</v>
      </c>
      <c r="S28">
        <v>0</v>
      </c>
      <c r="T28">
        <v>0</v>
      </c>
      <c r="U28">
        <v>40.878121835977048</v>
      </c>
      <c r="V28">
        <v>0</v>
      </c>
      <c r="W28">
        <v>5.0016780385288957</v>
      </c>
      <c r="X28">
        <v>15.002399959815641</v>
      </c>
      <c r="Y28">
        <v>0</v>
      </c>
      <c r="Z28">
        <v>0</v>
      </c>
      <c r="AA28">
        <v>18.736271999999996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19.8215</v>
      </c>
      <c r="AG28">
        <v>22.950465599999998</v>
      </c>
      <c r="AH28">
        <v>67.1714676</v>
      </c>
      <c r="AI28">
        <v>29.073283200000002</v>
      </c>
      <c r="AJ28">
        <v>0</v>
      </c>
      <c r="AK28">
        <v>22.184519999999999</v>
      </c>
      <c r="AL28">
        <v>62.416799999999988</v>
      </c>
      <c r="AM28">
        <v>7.0255447619047624</v>
      </c>
      <c r="AN28">
        <v>0</v>
      </c>
      <c r="AO28">
        <v>12.5251056</v>
      </c>
      <c r="AP28">
        <v>5.0635368000000005</v>
      </c>
      <c r="AQ28">
        <v>32.359470000000002</v>
      </c>
      <c r="AR28">
        <v>21.577017600000001</v>
      </c>
      <c r="AS28">
        <v>14.238565343999998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24.431757893179331</v>
      </c>
      <c r="BB28">
        <f t="shared" si="0"/>
        <v>727.31464458390542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65.002861074349042</v>
      </c>
      <c r="M29">
        <v>62.384233863423766</v>
      </c>
      <c r="N29">
        <v>51.884617166357124</v>
      </c>
      <c r="O29">
        <v>73.289840942331793</v>
      </c>
      <c r="P29">
        <v>24.300252100840339</v>
      </c>
      <c r="Q29">
        <v>0</v>
      </c>
      <c r="R29">
        <v>0</v>
      </c>
      <c r="S29">
        <v>0</v>
      </c>
      <c r="T29">
        <v>0</v>
      </c>
      <c r="U29">
        <v>40.878121835977048</v>
      </c>
      <c r="V29">
        <v>0</v>
      </c>
      <c r="W29">
        <v>5.0016780385288957</v>
      </c>
      <c r="X29">
        <v>15.002399959815641</v>
      </c>
      <c r="Y29">
        <v>0</v>
      </c>
      <c r="Z29">
        <v>0</v>
      </c>
      <c r="AA29">
        <v>18.736271999999996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19.8215</v>
      </c>
      <c r="AG29">
        <v>23.098533119999999</v>
      </c>
      <c r="AH29">
        <v>0</v>
      </c>
      <c r="AI29">
        <v>29.073283200000002</v>
      </c>
      <c r="AJ29">
        <v>0</v>
      </c>
      <c r="AK29">
        <v>22.184519999999999</v>
      </c>
      <c r="AL29">
        <v>62.416799999999988</v>
      </c>
      <c r="AM29">
        <v>7.0255447619047624</v>
      </c>
      <c r="AN29">
        <v>0</v>
      </c>
      <c r="AO29">
        <v>12.5251056</v>
      </c>
      <c r="AP29">
        <v>5.0635368000000005</v>
      </c>
      <c r="AQ29">
        <v>32.359470000000002</v>
      </c>
      <c r="AR29">
        <v>21.577017600000001</v>
      </c>
      <c r="AS29">
        <v>14.238565343999998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21.897362268316044</v>
      </c>
      <c r="BB29">
        <f t="shared" si="0"/>
        <v>651.86763115201211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65.697653445500507</v>
      </c>
      <c r="M30">
        <v>62.384233863423766</v>
      </c>
      <c r="N30">
        <v>51.884617166357124</v>
      </c>
      <c r="O30">
        <v>73.289840942331793</v>
      </c>
      <c r="P30">
        <v>24.300252100840339</v>
      </c>
      <c r="Q30">
        <v>0</v>
      </c>
      <c r="R30">
        <v>0</v>
      </c>
      <c r="S30">
        <v>0</v>
      </c>
      <c r="T30">
        <v>0</v>
      </c>
      <c r="U30">
        <v>40.878121835977048</v>
      </c>
      <c r="V30">
        <v>0</v>
      </c>
      <c r="W30">
        <v>5.0016780385288957</v>
      </c>
      <c r="X30">
        <v>15.002399959815641</v>
      </c>
      <c r="Y30">
        <v>0</v>
      </c>
      <c r="Z30">
        <v>0</v>
      </c>
      <c r="AA30">
        <v>18.736271999999996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19.8215</v>
      </c>
      <c r="AG30">
        <v>23.098533119999999</v>
      </c>
      <c r="AH30">
        <v>0</v>
      </c>
      <c r="AI30">
        <v>29.073283200000002</v>
      </c>
      <c r="AJ30">
        <v>0</v>
      </c>
      <c r="AK30">
        <v>22.184519999999999</v>
      </c>
      <c r="AL30">
        <v>62.416799999999988</v>
      </c>
      <c r="AM30">
        <v>7.0255447619047624</v>
      </c>
      <c r="AN30">
        <v>0</v>
      </c>
      <c r="AO30">
        <v>12.5251056</v>
      </c>
      <c r="AP30">
        <v>5.0635368000000005</v>
      </c>
      <c r="AQ30">
        <v>32.359470000000002</v>
      </c>
      <c r="AR30">
        <v>21.577017600000001</v>
      </c>
      <c r="AS30">
        <v>14.238565343999998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21.919942985550215</v>
      </c>
      <c r="BB30">
        <f t="shared" si="0"/>
        <v>652.53984280592954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65.031885627856113</v>
      </c>
      <c r="M31">
        <v>62.384233863423766</v>
      </c>
      <c r="N31">
        <v>51.884617166357124</v>
      </c>
      <c r="O31">
        <v>73.289840942331793</v>
      </c>
      <c r="P31">
        <v>24.300252100840339</v>
      </c>
      <c r="Q31">
        <v>0</v>
      </c>
      <c r="R31">
        <v>0</v>
      </c>
      <c r="S31">
        <v>0</v>
      </c>
      <c r="T31">
        <v>0</v>
      </c>
      <c r="U31">
        <v>40.878121835977048</v>
      </c>
      <c r="V31">
        <v>0</v>
      </c>
      <c r="W31">
        <v>5.0016780385288957</v>
      </c>
      <c r="X31">
        <v>15.002399959815641</v>
      </c>
      <c r="Y31">
        <v>0</v>
      </c>
      <c r="Z31">
        <v>0</v>
      </c>
      <c r="AA31">
        <v>18.736271999999996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19.8215</v>
      </c>
      <c r="AG31">
        <v>23.24660064</v>
      </c>
      <c r="AH31">
        <v>0</v>
      </c>
      <c r="AI31">
        <v>29.073283200000002</v>
      </c>
      <c r="AJ31">
        <v>0</v>
      </c>
      <c r="AK31">
        <v>22.184519999999999</v>
      </c>
      <c r="AL31">
        <v>62.416799999999988</v>
      </c>
      <c r="AM31">
        <v>7.0255447619047624</v>
      </c>
      <c r="AN31">
        <v>0</v>
      </c>
      <c r="AO31">
        <v>12.266856000000001</v>
      </c>
      <c r="AP31">
        <v>5.0635368000000005</v>
      </c>
      <c r="AQ31">
        <v>43.145960000000002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22.237835051005206</v>
      </c>
      <c r="BB31">
        <f t="shared" si="0"/>
        <v>662.00325611243011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67.142029925013077</v>
      </c>
      <c r="M32">
        <v>62.384233863423766</v>
      </c>
      <c r="N32">
        <v>51.884617166357124</v>
      </c>
      <c r="O32">
        <v>73.289840942331793</v>
      </c>
      <c r="P32">
        <v>24.300252100840339</v>
      </c>
      <c r="Q32">
        <v>0</v>
      </c>
      <c r="R32">
        <v>0</v>
      </c>
      <c r="S32">
        <v>0</v>
      </c>
      <c r="T32">
        <v>0</v>
      </c>
      <c r="U32">
        <v>40.878121835977048</v>
      </c>
      <c r="V32">
        <v>0</v>
      </c>
      <c r="W32">
        <v>5.0016780385288957</v>
      </c>
      <c r="X32">
        <v>15.002399959815641</v>
      </c>
      <c r="Y32">
        <v>0</v>
      </c>
      <c r="Z32">
        <v>0</v>
      </c>
      <c r="AA32">
        <v>18.736271999999996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19.8215</v>
      </c>
      <c r="AG32">
        <v>23.24660064</v>
      </c>
      <c r="AH32">
        <v>0</v>
      </c>
      <c r="AI32">
        <v>29.073283200000002</v>
      </c>
      <c r="AJ32">
        <v>0</v>
      </c>
      <c r="AK32">
        <v>22.184519999999999</v>
      </c>
      <c r="AL32">
        <v>62.416799999999988</v>
      </c>
      <c r="AM32">
        <v>7.0255447619047624</v>
      </c>
      <c r="AN32">
        <v>0</v>
      </c>
      <c r="AO32">
        <v>12.266856000000001</v>
      </c>
      <c r="AP32">
        <v>5.0635368000000005</v>
      </c>
      <c r="AQ32">
        <v>43.145960000000002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22.306414856668482</v>
      </c>
      <c r="BB32">
        <f t="shared" si="0"/>
        <v>664.04482060392365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67.18378722637209</v>
      </c>
      <c r="M33">
        <v>62.384233863423766</v>
      </c>
      <c r="N33">
        <v>10.003422430421603</v>
      </c>
      <c r="O33">
        <v>73.289840942331793</v>
      </c>
      <c r="P33">
        <v>24.300252100840339</v>
      </c>
      <c r="Q33">
        <v>4.2592825385427666</v>
      </c>
      <c r="R33">
        <v>9.8030334161260413</v>
      </c>
      <c r="S33">
        <v>0</v>
      </c>
      <c r="T33">
        <v>0</v>
      </c>
      <c r="U33">
        <v>40.878121835977048</v>
      </c>
      <c r="V33">
        <v>0</v>
      </c>
      <c r="W33">
        <v>5.0004415410385255</v>
      </c>
      <c r="X33">
        <v>14.998946985118049</v>
      </c>
      <c r="Y33">
        <v>0</v>
      </c>
      <c r="Z33">
        <v>0</v>
      </c>
      <c r="AA33">
        <v>18.736271999999996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19.8215</v>
      </c>
      <c r="AG33">
        <v>23.394668160000002</v>
      </c>
      <c r="AH33">
        <v>0</v>
      </c>
      <c r="AI33">
        <v>29.073283200000002</v>
      </c>
      <c r="AJ33">
        <v>0</v>
      </c>
      <c r="AK33">
        <v>22.184519999999999</v>
      </c>
      <c r="AL33">
        <v>59.209269999999997</v>
      </c>
      <c r="AM33">
        <v>7.0255447619047624</v>
      </c>
      <c r="AN33">
        <v>0</v>
      </c>
      <c r="AO33">
        <v>12.266856000000001</v>
      </c>
      <c r="AP33">
        <v>5.0635368000000005</v>
      </c>
      <c r="AQ33">
        <v>43.145960000000002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21.30407398624547</v>
      </c>
      <c r="BB33">
        <f t="shared" si="0"/>
        <v>634.20588804225099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67.18378722637209</v>
      </c>
      <c r="M34">
        <v>62.387954185022032</v>
      </c>
      <c r="N34">
        <v>10.004667418263811</v>
      </c>
      <c r="O34">
        <v>73.289840942331793</v>
      </c>
      <c r="P34">
        <v>24.300252100840339</v>
      </c>
      <c r="Q34">
        <v>4.2592825385427666</v>
      </c>
      <c r="R34">
        <v>9.8030334161260413</v>
      </c>
      <c r="S34">
        <v>0</v>
      </c>
      <c r="T34">
        <v>0</v>
      </c>
      <c r="U34">
        <v>40.878121835977048</v>
      </c>
      <c r="V34">
        <v>0</v>
      </c>
      <c r="W34">
        <v>5.0004415410385255</v>
      </c>
      <c r="X34">
        <v>14.998946985118049</v>
      </c>
      <c r="Y34">
        <v>0</v>
      </c>
      <c r="Z34">
        <v>0</v>
      </c>
      <c r="AA34">
        <v>18.736271999999996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19.8215</v>
      </c>
      <c r="AG34">
        <v>23.394668160000002</v>
      </c>
      <c r="AH34">
        <v>0</v>
      </c>
      <c r="AI34">
        <v>8.3865240000000014</v>
      </c>
      <c r="AJ34">
        <v>0</v>
      </c>
      <c r="AK34">
        <v>22.184519999999999</v>
      </c>
      <c r="AL34">
        <v>59.209269999999997</v>
      </c>
      <c r="AM34">
        <v>7.0255447619047624</v>
      </c>
      <c r="AN34">
        <v>0</v>
      </c>
      <c r="AO34">
        <v>12.266856000000001</v>
      </c>
      <c r="AP34">
        <v>5.0635368000000005</v>
      </c>
      <c r="AQ34">
        <v>43.145960000000002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20.631915880144064</v>
      </c>
      <c r="BB34">
        <f t="shared" si="0"/>
        <v>614.19625225779293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67.18378722637209</v>
      </c>
      <c r="M35">
        <v>10.005060730970046</v>
      </c>
      <c r="N35">
        <v>9.9974425898305075</v>
      </c>
      <c r="O35">
        <v>9.6849455171226957</v>
      </c>
      <c r="P35">
        <v>6.7698653469227752</v>
      </c>
      <c r="Q35">
        <v>4.9297493204419895</v>
      </c>
      <c r="R35">
        <v>9.8030334161260413</v>
      </c>
      <c r="S35">
        <v>0</v>
      </c>
      <c r="T35">
        <v>0</v>
      </c>
      <c r="U35">
        <v>40.878121835977048</v>
      </c>
      <c r="V35">
        <v>0</v>
      </c>
      <c r="W35">
        <v>7.8459822905027927</v>
      </c>
      <c r="X35">
        <v>30.511867661870504</v>
      </c>
      <c r="Y35">
        <v>0</v>
      </c>
      <c r="Z35">
        <v>0</v>
      </c>
      <c r="AA35">
        <v>18.736271999999996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19.8215</v>
      </c>
      <c r="AG35">
        <v>23.54273568</v>
      </c>
      <c r="AH35">
        <v>10.398059999999999</v>
      </c>
      <c r="AI35">
        <v>8.3865240000000014</v>
      </c>
      <c r="AJ35">
        <v>0</v>
      </c>
      <c r="AK35">
        <v>22.184519999999999</v>
      </c>
      <c r="AL35">
        <v>59.209269999999997</v>
      </c>
      <c r="AM35">
        <v>7.0255447619047624</v>
      </c>
      <c r="AN35">
        <v>0</v>
      </c>
      <c r="AO35">
        <v>12.266856000000001</v>
      </c>
      <c r="AP35">
        <v>5.0635368000000005</v>
      </c>
      <c r="AQ35">
        <v>43.145960000000002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17.253529456420377</v>
      </c>
      <c r="BB35">
        <f t="shared" si="0"/>
        <v>513.62429394802098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67.183221925981442</v>
      </c>
      <c r="M36">
        <v>10.005060730970046</v>
      </c>
      <c r="N36">
        <v>9.9974425898305075</v>
      </c>
      <c r="O36">
        <v>9.6849455171226957</v>
      </c>
      <c r="P36">
        <v>6.7698653469227752</v>
      </c>
      <c r="Q36">
        <v>4.9297493204419895</v>
      </c>
      <c r="R36">
        <v>9.8030334161260413</v>
      </c>
      <c r="S36">
        <v>0</v>
      </c>
      <c r="T36">
        <v>0</v>
      </c>
      <c r="U36">
        <v>40.878121835977048</v>
      </c>
      <c r="V36">
        <v>1.9570438799076211</v>
      </c>
      <c r="W36">
        <v>7.8459822905027927</v>
      </c>
      <c r="X36">
        <v>30.511867661870504</v>
      </c>
      <c r="Y36">
        <v>0</v>
      </c>
      <c r="Z36">
        <v>0</v>
      </c>
      <c r="AA36">
        <v>18.736271999999996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19.8215</v>
      </c>
      <c r="AG36">
        <v>23.54273568</v>
      </c>
      <c r="AH36">
        <v>22.875731999999996</v>
      </c>
      <c r="AI36">
        <v>8.3865240000000014</v>
      </c>
      <c r="AJ36">
        <v>0</v>
      </c>
      <c r="AK36">
        <v>22.184519999999999</v>
      </c>
      <c r="AL36">
        <v>59.209269999999997</v>
      </c>
      <c r="AM36">
        <v>7.0255447619047624</v>
      </c>
      <c r="AN36">
        <v>0</v>
      </c>
      <c r="AO36">
        <v>12.266856000000001</v>
      </c>
      <c r="AP36">
        <v>5.0635368000000005</v>
      </c>
      <c r="AQ36">
        <v>43.145960000000002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17.722639054410095</v>
      </c>
      <c r="BB36">
        <f t="shared" si="0"/>
        <v>527.58933492954816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67.183221925981442</v>
      </c>
      <c r="M37">
        <v>10.005060730970046</v>
      </c>
      <c r="N37">
        <v>9.9974425898305075</v>
      </c>
      <c r="O37">
        <v>73.289840942331793</v>
      </c>
      <c r="P37">
        <v>24.300252100840339</v>
      </c>
      <c r="Q37">
        <v>4.9297493204419895</v>
      </c>
      <c r="R37">
        <v>9.8030334161260413</v>
      </c>
      <c r="S37">
        <v>0</v>
      </c>
      <c r="T37">
        <v>0</v>
      </c>
      <c r="U37">
        <v>40.878121835977048</v>
      </c>
      <c r="V37">
        <v>5.3966363636363632E-2</v>
      </c>
      <c r="W37">
        <v>5.0801499576629983</v>
      </c>
      <c r="X37">
        <v>16.164087450281425</v>
      </c>
      <c r="Y37">
        <v>0</v>
      </c>
      <c r="Z37">
        <v>0</v>
      </c>
      <c r="AA37">
        <v>18.736271999999996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19.8215</v>
      </c>
      <c r="AG37">
        <v>23.690803200000001</v>
      </c>
      <c r="AH37">
        <v>44.9196192</v>
      </c>
      <c r="AI37">
        <v>13.418438399999998</v>
      </c>
      <c r="AJ37">
        <v>0</v>
      </c>
      <c r="AK37">
        <v>22.184519999999999</v>
      </c>
      <c r="AL37">
        <v>59.209269999999997</v>
      </c>
      <c r="AM37">
        <v>7.0255447619047624</v>
      </c>
      <c r="AN37">
        <v>0</v>
      </c>
      <c r="AO37">
        <v>12.266856000000001</v>
      </c>
      <c r="AP37">
        <v>5.0635368000000005</v>
      </c>
      <c r="AQ37">
        <v>43.145960000000002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20.626269499911373</v>
      </c>
      <c r="BB37">
        <f t="shared" si="0"/>
        <v>614.02816572247332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67.183221925981442</v>
      </c>
      <c r="M38">
        <v>10.005060730970046</v>
      </c>
      <c r="N38">
        <v>9.9974425898305075</v>
      </c>
      <c r="O38">
        <v>73.289840942331793</v>
      </c>
      <c r="P38">
        <v>24.300252100840339</v>
      </c>
      <c r="Q38">
        <v>4.9297493204419895</v>
      </c>
      <c r="R38">
        <v>9.8030334161260413</v>
      </c>
      <c r="S38">
        <v>0</v>
      </c>
      <c r="T38">
        <v>0</v>
      </c>
      <c r="U38">
        <v>40.878121835977048</v>
      </c>
      <c r="V38">
        <v>0</v>
      </c>
      <c r="W38">
        <v>4.9982788296041312</v>
      </c>
      <c r="X38">
        <v>14.995570866141733</v>
      </c>
      <c r="Y38">
        <v>0</v>
      </c>
      <c r="Z38">
        <v>0</v>
      </c>
      <c r="AA38">
        <v>18.736271999999996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19.8215</v>
      </c>
      <c r="AG38">
        <v>23.690803200000001</v>
      </c>
      <c r="AH38">
        <v>67.1714676</v>
      </c>
      <c r="AI38">
        <v>13.418438399999998</v>
      </c>
      <c r="AJ38">
        <v>0</v>
      </c>
      <c r="AK38">
        <v>22.184519999999999</v>
      </c>
      <c r="AL38">
        <v>59.209269999999997</v>
      </c>
      <c r="AM38">
        <v>7.0255447619047624</v>
      </c>
      <c r="AN38">
        <v>0</v>
      </c>
      <c r="AO38">
        <v>12.266856000000001</v>
      </c>
      <c r="AP38">
        <v>5.0635368000000005</v>
      </c>
      <c r="AQ38">
        <v>43.145960000000002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21.307062827323051</v>
      </c>
      <c r="BB38">
        <f t="shared" si="0"/>
        <v>634.29486671922666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63.142529847206198</v>
      </c>
      <c r="M39">
        <v>10.005060730970046</v>
      </c>
      <c r="N39">
        <v>9.9974425898305075</v>
      </c>
      <c r="O39">
        <v>10.005295720643616</v>
      </c>
      <c r="P39">
        <v>7.9584717620846641</v>
      </c>
      <c r="Q39">
        <v>0</v>
      </c>
      <c r="R39">
        <v>9.8030334161260413</v>
      </c>
      <c r="S39">
        <v>0</v>
      </c>
      <c r="T39">
        <v>0</v>
      </c>
      <c r="U39">
        <v>40.878121835977048</v>
      </c>
      <c r="V39">
        <v>0</v>
      </c>
      <c r="W39">
        <v>4.9982788296041312</v>
      </c>
      <c r="X39">
        <v>14.995570866141733</v>
      </c>
      <c r="Y39">
        <v>0</v>
      </c>
      <c r="Z39">
        <v>0</v>
      </c>
      <c r="AA39">
        <v>18.736271999999996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19.8215</v>
      </c>
      <c r="AG39">
        <v>23.838870719999999</v>
      </c>
      <c r="AH39">
        <v>67.1714676</v>
      </c>
      <c r="AI39">
        <v>18.450352800000005</v>
      </c>
      <c r="AJ39">
        <v>0</v>
      </c>
      <c r="AK39">
        <v>22.184519999999999</v>
      </c>
      <c r="AL39">
        <v>59.209269999999997</v>
      </c>
      <c r="AM39">
        <v>7.0255447619047624</v>
      </c>
      <c r="AN39">
        <v>0</v>
      </c>
      <c r="AO39">
        <v>12.266856000000001</v>
      </c>
      <c r="AP39">
        <v>5.0635368000000005</v>
      </c>
      <c r="AQ39">
        <v>32.359470000000002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18.245456541966838</v>
      </c>
      <c r="BB39">
        <f t="shared" si="0"/>
        <v>543.1531979649219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63.142529847206198</v>
      </c>
      <c r="M40">
        <v>10.005060730970046</v>
      </c>
      <c r="N40">
        <v>9.9974425898305075</v>
      </c>
      <c r="O40">
        <v>10.005295720643616</v>
      </c>
      <c r="P40">
        <v>7.9584717620846641</v>
      </c>
      <c r="Q40">
        <v>0</v>
      </c>
      <c r="R40">
        <v>9.8030334161260413</v>
      </c>
      <c r="S40">
        <v>0</v>
      </c>
      <c r="T40">
        <v>0</v>
      </c>
      <c r="U40">
        <v>40.878121835977048</v>
      </c>
      <c r="V40">
        <v>0</v>
      </c>
      <c r="W40">
        <v>4.9982788296041312</v>
      </c>
      <c r="X40">
        <v>14.995570866141733</v>
      </c>
      <c r="Y40">
        <v>0</v>
      </c>
      <c r="Z40">
        <v>0</v>
      </c>
      <c r="AA40">
        <v>18.736271999999996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19.8215</v>
      </c>
      <c r="AG40">
        <v>23.838870719999999</v>
      </c>
      <c r="AH40">
        <v>67.1714676</v>
      </c>
      <c r="AI40">
        <v>18.450352800000005</v>
      </c>
      <c r="AJ40">
        <v>0</v>
      </c>
      <c r="AK40">
        <v>22.184519999999999</v>
      </c>
      <c r="AL40">
        <v>59.209269999999997</v>
      </c>
      <c r="AM40">
        <v>7.0255447619047624</v>
      </c>
      <c r="AN40">
        <v>0</v>
      </c>
      <c r="AO40">
        <v>12.266856000000001</v>
      </c>
      <c r="AP40">
        <v>5.0635368000000005</v>
      </c>
      <c r="AQ40">
        <v>32.359470000000002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18.245456541966838</v>
      </c>
      <c r="BB40">
        <f t="shared" si="0"/>
        <v>543.1531979649219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63.87553831280929</v>
      </c>
      <c r="M41">
        <v>10.005060730970046</v>
      </c>
      <c r="N41">
        <v>9.9974425898305075</v>
      </c>
      <c r="O41">
        <v>10.005295720643616</v>
      </c>
      <c r="P41">
        <v>7.9584717620846641</v>
      </c>
      <c r="Q41">
        <v>5.2726317054263552</v>
      </c>
      <c r="R41">
        <v>10.052416972435607</v>
      </c>
      <c r="S41">
        <v>0</v>
      </c>
      <c r="T41">
        <v>0</v>
      </c>
      <c r="U41">
        <v>40.878121835977048</v>
      </c>
      <c r="V41">
        <v>0</v>
      </c>
      <c r="W41">
        <v>4.9982788296041312</v>
      </c>
      <c r="X41">
        <v>14.995570866141733</v>
      </c>
      <c r="Y41">
        <v>0</v>
      </c>
      <c r="Z41">
        <v>0</v>
      </c>
      <c r="AA41">
        <v>18.736271999999996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19.8215</v>
      </c>
      <c r="AG41">
        <v>23.838870719999999</v>
      </c>
      <c r="AH41">
        <v>67.1714676</v>
      </c>
      <c r="AI41">
        <v>18.450352800000005</v>
      </c>
      <c r="AJ41">
        <v>0</v>
      </c>
      <c r="AK41">
        <v>22.184519999999999</v>
      </c>
      <c r="AL41">
        <v>59.209269999999997</v>
      </c>
      <c r="AM41">
        <v>7.0255447619047624</v>
      </c>
      <c r="AN41">
        <v>0</v>
      </c>
      <c r="AO41">
        <v>12.266856000000001</v>
      </c>
      <c r="AP41">
        <v>5.0635368000000005</v>
      </c>
      <c r="AQ41">
        <v>21.572980000000001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18.09818321526809</v>
      </c>
      <c r="BB41">
        <f t="shared" si="0"/>
        <v>538.76900501895977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63.87553831280929</v>
      </c>
      <c r="M42">
        <v>10.005060730970046</v>
      </c>
      <c r="N42">
        <v>9.9974425898305075</v>
      </c>
      <c r="O42">
        <v>10.005295720643616</v>
      </c>
      <c r="P42">
        <v>7.9584717620846641</v>
      </c>
      <c r="Q42">
        <v>5.2726317054263552</v>
      </c>
      <c r="R42">
        <v>10.052416972435607</v>
      </c>
      <c r="S42">
        <v>0</v>
      </c>
      <c r="T42">
        <v>0</v>
      </c>
      <c r="U42">
        <v>40.878121835977048</v>
      </c>
      <c r="V42">
        <v>0</v>
      </c>
      <c r="W42">
        <v>4.9982788296041312</v>
      </c>
      <c r="X42">
        <v>14.995570866141733</v>
      </c>
      <c r="Y42">
        <v>0</v>
      </c>
      <c r="Z42">
        <v>0</v>
      </c>
      <c r="AA42">
        <v>18.736271999999996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19.8215</v>
      </c>
      <c r="AG42">
        <v>23.838870719999999</v>
      </c>
      <c r="AH42">
        <v>67.1714676</v>
      </c>
      <c r="AI42">
        <v>19.009454399999999</v>
      </c>
      <c r="AJ42">
        <v>0</v>
      </c>
      <c r="AK42">
        <v>22.184519999999999</v>
      </c>
      <c r="AL42">
        <v>59.209269999999997</v>
      </c>
      <c r="AM42">
        <v>7.0255447619047624</v>
      </c>
      <c r="AN42">
        <v>0</v>
      </c>
      <c r="AO42">
        <v>12.266856000000001</v>
      </c>
      <c r="AP42">
        <v>5.0635368000000005</v>
      </c>
      <c r="AQ42">
        <v>21.572980000000001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18.116354236868087</v>
      </c>
      <c r="BB42">
        <f t="shared" si="0"/>
        <v>539.30993559735975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63.87553831280929</v>
      </c>
      <c r="M43">
        <v>10.005060730970046</v>
      </c>
      <c r="N43">
        <v>13.643384757738895</v>
      </c>
      <c r="O43">
        <v>13.612249428953577</v>
      </c>
      <c r="P43">
        <v>8.0000103408097871</v>
      </c>
      <c r="Q43">
        <v>4.7228994567307696</v>
      </c>
      <c r="R43">
        <v>10.052416972435607</v>
      </c>
      <c r="S43">
        <v>0</v>
      </c>
      <c r="T43">
        <v>0</v>
      </c>
      <c r="U43">
        <v>40.878121835977048</v>
      </c>
      <c r="V43">
        <v>0</v>
      </c>
      <c r="W43">
        <v>4.9982788296041312</v>
      </c>
      <c r="X43">
        <v>14.995570866141733</v>
      </c>
      <c r="Y43">
        <v>0</v>
      </c>
      <c r="Z43">
        <v>0</v>
      </c>
      <c r="AA43">
        <v>18.736271999999996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19.8215</v>
      </c>
      <c r="AG43">
        <v>23.986938240000001</v>
      </c>
      <c r="AH43">
        <v>67.1714676</v>
      </c>
      <c r="AI43">
        <v>19.009454399999999</v>
      </c>
      <c r="AJ43">
        <v>0</v>
      </c>
      <c r="AK43">
        <v>22.184519999999999</v>
      </c>
      <c r="AL43">
        <v>59.209269999999997</v>
      </c>
      <c r="AM43">
        <v>7.0255447619047624</v>
      </c>
      <c r="AN43">
        <v>0</v>
      </c>
      <c r="AO43">
        <v>12.266856000000001</v>
      </c>
      <c r="AP43">
        <v>5.0635368000000005</v>
      </c>
      <c r="AQ43">
        <v>21.572980000000001</v>
      </c>
      <c r="AR43">
        <v>21.577017600000001</v>
      </c>
      <c r="AS43">
        <v>14.238565343999998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18.347819683390984</v>
      </c>
      <c r="BB43">
        <f t="shared" si="0"/>
        <v>546.20047460748469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63.87553831280929</v>
      </c>
      <c r="M44">
        <v>10.005060730970046</v>
      </c>
      <c r="N44">
        <v>13.643384757738895</v>
      </c>
      <c r="O44">
        <v>13.612249428953577</v>
      </c>
      <c r="P44">
        <v>8.0000103408097871</v>
      </c>
      <c r="Q44">
        <v>4.7228994567307696</v>
      </c>
      <c r="R44">
        <v>10.052416972435607</v>
      </c>
      <c r="S44">
        <v>0</v>
      </c>
      <c r="T44">
        <v>0</v>
      </c>
      <c r="U44">
        <v>40.878121835977048</v>
      </c>
      <c r="V44">
        <v>0</v>
      </c>
      <c r="W44">
        <v>4.9982788296041312</v>
      </c>
      <c r="X44">
        <v>14.995570866141733</v>
      </c>
      <c r="Y44">
        <v>0</v>
      </c>
      <c r="Z44">
        <v>0</v>
      </c>
      <c r="AA44">
        <v>18.736271999999996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19.8215</v>
      </c>
      <c r="AG44">
        <v>23.986938240000001</v>
      </c>
      <c r="AH44">
        <v>67.1714676</v>
      </c>
      <c r="AI44">
        <v>19.009454399999999</v>
      </c>
      <c r="AJ44">
        <v>0</v>
      </c>
      <c r="AK44">
        <v>22.184519999999999</v>
      </c>
      <c r="AL44">
        <v>59.209269999999997</v>
      </c>
      <c r="AM44">
        <v>7.0255447619047624</v>
      </c>
      <c r="AN44">
        <v>0</v>
      </c>
      <c r="AO44">
        <v>12.266856000000001</v>
      </c>
      <c r="AP44">
        <v>5.0635368000000005</v>
      </c>
      <c r="AQ44">
        <v>21.572980000000001</v>
      </c>
      <c r="AR44">
        <v>21.577017600000001</v>
      </c>
      <c r="AS44">
        <v>14.238565343999998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18.347819683390984</v>
      </c>
      <c r="BB44">
        <f t="shared" si="0"/>
        <v>546.20047460748469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63.049698279147663</v>
      </c>
      <c r="M45">
        <v>15.111068940089984</v>
      </c>
      <c r="N45">
        <v>11.214939910419201</v>
      </c>
      <c r="O45">
        <v>26.416940145849495</v>
      </c>
      <c r="P45">
        <v>8.0001619061498133</v>
      </c>
      <c r="Q45">
        <v>4.2679213719447402</v>
      </c>
      <c r="R45">
        <v>9.7985170176088978</v>
      </c>
      <c r="S45">
        <v>0</v>
      </c>
      <c r="T45">
        <v>0</v>
      </c>
      <c r="U45">
        <v>40.878121835977048</v>
      </c>
      <c r="V45">
        <v>0</v>
      </c>
      <c r="W45">
        <v>5.0031943212067436</v>
      </c>
      <c r="X45">
        <v>14.999418202312437</v>
      </c>
      <c r="Y45">
        <v>0</v>
      </c>
      <c r="Z45">
        <v>0</v>
      </c>
      <c r="AA45">
        <v>18.736271999999996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19.8215</v>
      </c>
      <c r="AG45">
        <v>23.986938240000001</v>
      </c>
      <c r="AH45">
        <v>67.1714676</v>
      </c>
      <c r="AI45">
        <v>19.009454399999999</v>
      </c>
      <c r="AJ45">
        <v>0</v>
      </c>
      <c r="AK45">
        <v>22.184519999999999</v>
      </c>
      <c r="AL45">
        <v>59.209269999999997</v>
      </c>
      <c r="AM45">
        <v>7.0255447619047624</v>
      </c>
      <c r="AN45">
        <v>0</v>
      </c>
      <c r="AO45">
        <v>12.266856000000001</v>
      </c>
      <c r="AP45">
        <v>5.0635368000000005</v>
      </c>
      <c r="AQ45">
        <v>21.572980000000001</v>
      </c>
      <c r="AR45">
        <v>21.577017600000001</v>
      </c>
      <c r="AS45">
        <v>14.238565343999998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18.801404683010968</v>
      </c>
      <c r="BB45">
        <f t="shared" si="0"/>
        <v>559.70334000639969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63.049698279147663</v>
      </c>
      <c r="M46">
        <v>15.111068940089984</v>
      </c>
      <c r="N46">
        <v>11.214939910419201</v>
      </c>
      <c r="O46">
        <v>26.416940145849495</v>
      </c>
      <c r="P46">
        <v>8.0001619061498133</v>
      </c>
      <c r="Q46">
        <v>4.2679213719447402</v>
      </c>
      <c r="R46">
        <v>9.7985170176088978</v>
      </c>
      <c r="S46">
        <v>0</v>
      </c>
      <c r="T46">
        <v>0</v>
      </c>
      <c r="U46">
        <v>40.878121835977048</v>
      </c>
      <c r="V46">
        <v>0</v>
      </c>
      <c r="W46">
        <v>5.0031943212067436</v>
      </c>
      <c r="X46">
        <v>14.999418202312437</v>
      </c>
      <c r="Y46">
        <v>0</v>
      </c>
      <c r="Z46">
        <v>0</v>
      </c>
      <c r="AA46">
        <v>18.736271999999996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19.8215</v>
      </c>
      <c r="AG46">
        <v>23.986938240000001</v>
      </c>
      <c r="AH46">
        <v>67.1714676</v>
      </c>
      <c r="AI46">
        <v>19.009454399999999</v>
      </c>
      <c r="AJ46">
        <v>0</v>
      </c>
      <c r="AK46">
        <v>22.184519999999999</v>
      </c>
      <c r="AL46">
        <v>59.209269999999997</v>
      </c>
      <c r="AM46">
        <v>7.0255447619047624</v>
      </c>
      <c r="AN46">
        <v>0</v>
      </c>
      <c r="AO46">
        <v>12.266856000000001</v>
      </c>
      <c r="AP46">
        <v>5.0635368000000005</v>
      </c>
      <c r="AQ46">
        <v>21.572980000000001</v>
      </c>
      <c r="AR46">
        <v>21.577017600000001</v>
      </c>
      <c r="AS46">
        <v>14.238565343999998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18.801404683010968</v>
      </c>
      <c r="BB46">
        <f t="shared" si="0"/>
        <v>559.70334000639969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63.049698279147663</v>
      </c>
      <c r="M47">
        <v>15.111068940089984</v>
      </c>
      <c r="N47">
        <v>12.300235785787496</v>
      </c>
      <c r="O47">
        <v>27.101720556491763</v>
      </c>
      <c r="P47">
        <v>8.0001619061498133</v>
      </c>
      <c r="Q47">
        <v>4.9198064612546126</v>
      </c>
      <c r="R47">
        <v>9.7985170176088978</v>
      </c>
      <c r="S47">
        <v>0</v>
      </c>
      <c r="T47">
        <v>0</v>
      </c>
      <c r="U47">
        <v>40.878121835977048</v>
      </c>
      <c r="V47">
        <v>0</v>
      </c>
      <c r="W47">
        <v>5.0031943212067436</v>
      </c>
      <c r="X47">
        <v>14.999418202312437</v>
      </c>
      <c r="Y47">
        <v>0</v>
      </c>
      <c r="Z47">
        <v>0</v>
      </c>
      <c r="AA47">
        <v>18.736271999999996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19.8215</v>
      </c>
      <c r="AG47">
        <v>24.135005759999999</v>
      </c>
      <c r="AH47">
        <v>67.1714676</v>
      </c>
      <c r="AI47">
        <v>19.009454399999999</v>
      </c>
      <c r="AJ47">
        <v>0</v>
      </c>
      <c r="AK47">
        <v>22.184519999999999</v>
      </c>
      <c r="AL47">
        <v>59.209269999999997</v>
      </c>
      <c r="AM47">
        <v>7.0255447619047624</v>
      </c>
      <c r="AN47">
        <v>0</v>
      </c>
      <c r="AO47">
        <v>12.266856000000001</v>
      </c>
      <c r="AP47">
        <v>5.0635368000000005</v>
      </c>
      <c r="AQ47">
        <v>21.572980000000001</v>
      </c>
      <c r="AR47">
        <v>21.577017600000001</v>
      </c>
      <c r="AS47">
        <v>14.238565343999998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18.88493025632857</v>
      </c>
      <c r="BB47">
        <f t="shared" si="0"/>
        <v>562.18984332840262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63.049698279147663</v>
      </c>
      <c r="M48">
        <v>15.111068940089984</v>
      </c>
      <c r="N48">
        <v>12.300235785787496</v>
      </c>
      <c r="O48">
        <v>27.101720556491763</v>
      </c>
      <c r="P48">
        <v>8.0001619061498133</v>
      </c>
      <c r="Q48">
        <v>4.9198064612546126</v>
      </c>
      <c r="R48">
        <v>9.7985170176088978</v>
      </c>
      <c r="S48">
        <v>0</v>
      </c>
      <c r="T48">
        <v>0</v>
      </c>
      <c r="U48">
        <v>40.878121835977048</v>
      </c>
      <c r="V48">
        <v>0</v>
      </c>
      <c r="W48">
        <v>5.0031943212067436</v>
      </c>
      <c r="X48">
        <v>14.999418202312437</v>
      </c>
      <c r="Y48">
        <v>0</v>
      </c>
      <c r="Z48">
        <v>0</v>
      </c>
      <c r="AA48">
        <v>18.736271999999996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19.8215</v>
      </c>
      <c r="AG48">
        <v>24.135005759999999</v>
      </c>
      <c r="AH48">
        <v>67.1714676</v>
      </c>
      <c r="AI48">
        <v>19.009454399999999</v>
      </c>
      <c r="AJ48">
        <v>0</v>
      </c>
      <c r="AK48">
        <v>22.184519999999999</v>
      </c>
      <c r="AL48">
        <v>59.209269999999997</v>
      </c>
      <c r="AM48">
        <v>7.0255447619047624</v>
      </c>
      <c r="AN48">
        <v>0</v>
      </c>
      <c r="AO48">
        <v>12.266856000000001</v>
      </c>
      <c r="AP48">
        <v>5.0635368000000005</v>
      </c>
      <c r="AQ48">
        <v>21.572980000000001</v>
      </c>
      <c r="AR48">
        <v>21.577017600000001</v>
      </c>
      <c r="AS48">
        <v>14.238565343999998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18.88493025632857</v>
      </c>
      <c r="BB48">
        <f t="shared" si="0"/>
        <v>562.18984332840262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63.049698279147663</v>
      </c>
      <c r="M49">
        <v>15.999328313761895</v>
      </c>
      <c r="N49">
        <v>13.385528993119648</v>
      </c>
      <c r="O49">
        <v>32.032342858747143</v>
      </c>
      <c r="P49">
        <v>8.0001619061498133</v>
      </c>
      <c r="Q49">
        <v>4.2679213719447402</v>
      </c>
      <c r="R49">
        <v>9.7985170176088978</v>
      </c>
      <c r="S49">
        <v>0</v>
      </c>
      <c r="T49">
        <v>0</v>
      </c>
      <c r="U49">
        <v>42.253930388546088</v>
      </c>
      <c r="V49">
        <v>0</v>
      </c>
      <c r="W49">
        <v>5.0031943212067436</v>
      </c>
      <c r="X49">
        <v>14.999418202312437</v>
      </c>
      <c r="Y49">
        <v>0</v>
      </c>
      <c r="Z49">
        <v>0</v>
      </c>
      <c r="AA49">
        <v>18.736271999999996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19.8215</v>
      </c>
      <c r="AG49">
        <v>24.135005759999999</v>
      </c>
      <c r="AH49">
        <v>67.1714676</v>
      </c>
      <c r="AI49">
        <v>19.009454399999999</v>
      </c>
      <c r="AJ49">
        <v>0</v>
      </c>
      <c r="AK49">
        <v>22.184519999999999</v>
      </c>
      <c r="AL49">
        <v>59.209269999999997</v>
      </c>
      <c r="AM49">
        <v>7.0255447619047624</v>
      </c>
      <c r="AN49">
        <v>0</v>
      </c>
      <c r="AO49">
        <v>12.266856000000001</v>
      </c>
      <c r="AP49">
        <v>5.0635368000000005</v>
      </c>
      <c r="AQ49">
        <v>32.359470000000002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19.47595483463067</v>
      </c>
      <c r="BB49">
        <f t="shared" si="0"/>
        <v>579.78417236621908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63.049698279147663</v>
      </c>
      <c r="M50">
        <v>15.999328313761895</v>
      </c>
      <c r="N50">
        <v>13.385528993119648</v>
      </c>
      <c r="O50">
        <v>32.032342858747143</v>
      </c>
      <c r="P50">
        <v>8.0001619061498133</v>
      </c>
      <c r="Q50">
        <v>4.2679213719447402</v>
      </c>
      <c r="R50">
        <v>9.7985170176088978</v>
      </c>
      <c r="S50">
        <v>0</v>
      </c>
      <c r="T50">
        <v>0</v>
      </c>
      <c r="U50">
        <v>42.252564578585712</v>
      </c>
      <c r="V50">
        <v>0</v>
      </c>
      <c r="W50">
        <v>5.0031943212067436</v>
      </c>
      <c r="X50">
        <v>14.999418202312437</v>
      </c>
      <c r="Y50">
        <v>0</v>
      </c>
      <c r="Z50">
        <v>0</v>
      </c>
      <c r="AA50">
        <v>18.736271999999996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19.8215</v>
      </c>
      <c r="AG50">
        <v>24.135005759999999</v>
      </c>
      <c r="AH50">
        <v>67.1714676</v>
      </c>
      <c r="AI50">
        <v>19.009454399999999</v>
      </c>
      <c r="AJ50">
        <v>0</v>
      </c>
      <c r="AK50">
        <v>22.184519999999999</v>
      </c>
      <c r="AL50">
        <v>59.209269999999997</v>
      </c>
      <c r="AM50">
        <v>7.0255447619047624</v>
      </c>
      <c r="AN50">
        <v>0</v>
      </c>
      <c r="AO50">
        <v>12.266856000000001</v>
      </c>
      <c r="AP50">
        <v>5.0635368000000005</v>
      </c>
      <c r="AQ50">
        <v>32.359470000000002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19.475910409713798</v>
      </c>
      <c r="BB50">
        <f t="shared" si="0"/>
        <v>579.78285098117556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63.049698279147663</v>
      </c>
      <c r="M51">
        <v>19.865156668802051</v>
      </c>
      <c r="N51">
        <v>12.681989150568663</v>
      </c>
      <c r="O51">
        <v>39.050272829100038</v>
      </c>
      <c r="P51">
        <v>7.7415838086880209</v>
      </c>
      <c r="Q51">
        <v>4.9198064612546126</v>
      </c>
      <c r="R51">
        <v>9.7985170176088978</v>
      </c>
      <c r="S51">
        <v>0</v>
      </c>
      <c r="T51">
        <v>0</v>
      </c>
      <c r="U51">
        <v>42.25395346429098</v>
      </c>
      <c r="V51">
        <v>0</v>
      </c>
      <c r="W51">
        <v>0</v>
      </c>
      <c r="X51">
        <v>10.003876550331698</v>
      </c>
      <c r="Y51">
        <v>0</v>
      </c>
      <c r="Z51">
        <v>0</v>
      </c>
      <c r="AA51">
        <v>18.736271999999996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19.8215</v>
      </c>
      <c r="AG51">
        <v>24.283073279999996</v>
      </c>
      <c r="AH51">
        <v>67.1714676</v>
      </c>
      <c r="AI51">
        <v>18.450352800000005</v>
      </c>
      <c r="AJ51">
        <v>0</v>
      </c>
      <c r="AK51">
        <v>22.184519999999999</v>
      </c>
      <c r="AL51">
        <v>59.209269999999997</v>
      </c>
      <c r="AM51">
        <v>7.0255447619047624</v>
      </c>
      <c r="AN51">
        <v>0</v>
      </c>
      <c r="AO51">
        <v>12.5251056</v>
      </c>
      <c r="AP51">
        <v>5.0635368000000005</v>
      </c>
      <c r="AQ51">
        <v>32.359470000000002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19.48967040121321</v>
      </c>
      <c r="BB51">
        <f t="shared" si="0"/>
        <v>580.19248489688425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63.049698279147663</v>
      </c>
      <c r="M52">
        <v>19.865156668802051</v>
      </c>
      <c r="N52">
        <v>12.681989150568663</v>
      </c>
      <c r="O52">
        <v>35.39152007436919</v>
      </c>
      <c r="P52">
        <v>2.8422869100182702</v>
      </c>
      <c r="Q52">
        <v>4.9198064612546126</v>
      </c>
      <c r="R52">
        <v>9.7985170176088978</v>
      </c>
      <c r="S52">
        <v>0</v>
      </c>
      <c r="T52">
        <v>0</v>
      </c>
      <c r="U52">
        <v>42.253963676152644</v>
      </c>
      <c r="V52">
        <v>0</v>
      </c>
      <c r="W52">
        <v>0</v>
      </c>
      <c r="X52">
        <v>10.003876550331698</v>
      </c>
      <c r="Y52">
        <v>0</v>
      </c>
      <c r="Z52">
        <v>0</v>
      </c>
      <c r="AA52">
        <v>18.736271999999996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19.8215</v>
      </c>
      <c r="AG52">
        <v>24.283073279999996</v>
      </c>
      <c r="AH52">
        <v>67.1714676</v>
      </c>
      <c r="AI52">
        <v>18.450352800000005</v>
      </c>
      <c r="AJ52">
        <v>0</v>
      </c>
      <c r="AK52">
        <v>22.184519999999999</v>
      </c>
      <c r="AL52">
        <v>59.209269999999997</v>
      </c>
      <c r="AM52">
        <v>7.0255447619047624</v>
      </c>
      <c r="AN52">
        <v>0</v>
      </c>
      <c r="AO52">
        <v>12.5251056</v>
      </c>
      <c r="AP52">
        <v>5.0635368000000005</v>
      </c>
      <c r="AQ52">
        <v>32.359470000000002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19.211543896133527</v>
      </c>
      <c r="BB52">
        <f t="shared" si="0"/>
        <v>571.91257196042488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63.049698279147663</v>
      </c>
      <c r="M53">
        <v>19.865156668802051</v>
      </c>
      <c r="N53">
        <v>15.204791650203749</v>
      </c>
      <c r="O53">
        <v>33.78553274578293</v>
      </c>
      <c r="P53">
        <v>2.8422869100182702</v>
      </c>
      <c r="Q53">
        <v>4.9216351837488457</v>
      </c>
      <c r="R53">
        <v>9.7985170176088978</v>
      </c>
      <c r="S53">
        <v>0</v>
      </c>
      <c r="T53">
        <v>0</v>
      </c>
      <c r="U53">
        <v>25.819705582888879</v>
      </c>
      <c r="V53">
        <v>0</v>
      </c>
      <c r="W53">
        <v>0</v>
      </c>
      <c r="X53">
        <v>10.003876550331698</v>
      </c>
      <c r="Y53">
        <v>0</v>
      </c>
      <c r="Z53">
        <v>0</v>
      </c>
      <c r="AA53">
        <v>18.736271999999996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19.8215</v>
      </c>
      <c r="AG53">
        <v>24.283073279999996</v>
      </c>
      <c r="AH53">
        <v>67.1714676</v>
      </c>
      <c r="AI53">
        <v>18.450352800000005</v>
      </c>
      <c r="AJ53">
        <v>0</v>
      </c>
      <c r="AK53">
        <v>22.184519999999999</v>
      </c>
      <c r="AL53">
        <v>59.209269999999997</v>
      </c>
      <c r="AM53">
        <v>7.0255447619047624</v>
      </c>
      <c r="AN53">
        <v>0</v>
      </c>
      <c r="AO53">
        <v>12.5251056</v>
      </c>
      <c r="AP53">
        <v>5.3448444000000004</v>
      </c>
      <c r="AQ53">
        <v>32.359470000000002</v>
      </c>
      <c r="AR53">
        <v>21.577017600000001</v>
      </c>
      <c r="AS53">
        <v>14.061321792000003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18.718108997479185</v>
      </c>
      <c r="BB53">
        <f t="shared" si="0"/>
        <v>557.2236914377587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63.049698279147663</v>
      </c>
      <c r="M54">
        <v>19.865156668802051</v>
      </c>
      <c r="N54">
        <v>15.204791650203749</v>
      </c>
      <c r="O54">
        <v>33.78553274578293</v>
      </c>
      <c r="P54">
        <v>2.8422869100182702</v>
      </c>
      <c r="Q54">
        <v>4.9216351837488457</v>
      </c>
      <c r="R54">
        <v>9.7985170176088978</v>
      </c>
      <c r="S54">
        <v>0</v>
      </c>
      <c r="T54">
        <v>0</v>
      </c>
      <c r="U54">
        <v>23.266545374116077</v>
      </c>
      <c r="V54">
        <v>0</v>
      </c>
      <c r="W54">
        <v>0</v>
      </c>
      <c r="X54">
        <v>10.003876550331698</v>
      </c>
      <c r="Y54">
        <v>0</v>
      </c>
      <c r="Z54">
        <v>0</v>
      </c>
      <c r="AA54">
        <v>18.736271999999996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19.8215</v>
      </c>
      <c r="AG54">
        <v>24.283073279999996</v>
      </c>
      <c r="AH54">
        <v>67.1714676</v>
      </c>
      <c r="AI54">
        <v>18.450352800000005</v>
      </c>
      <c r="AJ54">
        <v>0</v>
      </c>
      <c r="AK54">
        <v>22.184519999999999</v>
      </c>
      <c r="AL54">
        <v>59.209269999999997</v>
      </c>
      <c r="AM54">
        <v>7.0255447619047624</v>
      </c>
      <c r="AN54">
        <v>0</v>
      </c>
      <c r="AO54">
        <v>12.5251056</v>
      </c>
      <c r="AP54">
        <v>5.3448444000000004</v>
      </c>
      <c r="AQ54">
        <v>32.359470000000002</v>
      </c>
      <c r="AR54">
        <v>21.577017600000001</v>
      </c>
      <c r="AS54">
        <v>14.061321792000003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18.635131354604884</v>
      </c>
      <c r="BB54">
        <f t="shared" si="0"/>
        <v>554.75350887186005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63.049698279147663</v>
      </c>
      <c r="M55">
        <v>31.791075065559443</v>
      </c>
      <c r="N55">
        <v>26.275295898868929</v>
      </c>
      <c r="O55">
        <v>33.78553274578293</v>
      </c>
      <c r="P55">
        <v>3.5460741169270777</v>
      </c>
      <c r="Q55">
        <v>4.9216351837488457</v>
      </c>
      <c r="R55">
        <v>9.7985170176088978</v>
      </c>
      <c r="S55">
        <v>0</v>
      </c>
      <c r="T55">
        <v>0</v>
      </c>
      <c r="U55">
        <v>19.948211065573769</v>
      </c>
      <c r="V55">
        <v>0</v>
      </c>
      <c r="W55">
        <v>0</v>
      </c>
      <c r="X55">
        <v>10.003876550331698</v>
      </c>
      <c r="Y55">
        <v>0</v>
      </c>
      <c r="Z55">
        <v>0</v>
      </c>
      <c r="AA55">
        <v>18.736271999999996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19.8215</v>
      </c>
      <c r="AG55">
        <v>24.431140799999998</v>
      </c>
      <c r="AH55">
        <v>67.1714676</v>
      </c>
      <c r="AI55">
        <v>18.450352800000005</v>
      </c>
      <c r="AJ55">
        <v>0</v>
      </c>
      <c r="AK55">
        <v>22.184519999999999</v>
      </c>
      <c r="AL55">
        <v>59.209269999999997</v>
      </c>
      <c r="AM55">
        <v>7.0255447619047624</v>
      </c>
      <c r="AN55">
        <v>0</v>
      </c>
      <c r="AO55">
        <v>12.5251056</v>
      </c>
      <c r="AP55">
        <v>5.3448444000000004</v>
      </c>
      <c r="AQ55">
        <v>32.359470000000002</v>
      </c>
      <c r="AR55">
        <v>21.577017600000001</v>
      </c>
      <c r="AS55">
        <v>14.061321792000003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19.302354485290259</v>
      </c>
      <c r="BB55">
        <f t="shared" si="0"/>
        <v>574.61622880496384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63.049698279147663</v>
      </c>
      <c r="M56">
        <v>31.791075065559443</v>
      </c>
      <c r="N56">
        <v>26.275295898868929</v>
      </c>
      <c r="O56">
        <v>33.78553274578293</v>
      </c>
      <c r="P56">
        <v>3.5460741169270777</v>
      </c>
      <c r="Q56">
        <v>4.9216351837488457</v>
      </c>
      <c r="R56">
        <v>9.7985170176088978</v>
      </c>
      <c r="S56">
        <v>0</v>
      </c>
      <c r="T56">
        <v>0</v>
      </c>
      <c r="U56">
        <v>19.948211065573769</v>
      </c>
      <c r="V56">
        <v>0</v>
      </c>
      <c r="W56">
        <v>0</v>
      </c>
      <c r="X56">
        <v>10.003876550331698</v>
      </c>
      <c r="Y56">
        <v>0</v>
      </c>
      <c r="Z56">
        <v>0</v>
      </c>
      <c r="AA56">
        <v>18.736271999999996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19.8215</v>
      </c>
      <c r="AG56">
        <v>24.431140799999998</v>
      </c>
      <c r="AH56">
        <v>67.1714676</v>
      </c>
      <c r="AI56">
        <v>18.450352800000005</v>
      </c>
      <c r="AJ56">
        <v>0</v>
      </c>
      <c r="AK56">
        <v>22.184519999999999</v>
      </c>
      <c r="AL56">
        <v>59.209269999999997</v>
      </c>
      <c r="AM56">
        <v>7.0255447619047624</v>
      </c>
      <c r="AN56">
        <v>0</v>
      </c>
      <c r="AO56">
        <v>12.5251056</v>
      </c>
      <c r="AP56">
        <v>5.3448444000000004</v>
      </c>
      <c r="AQ56">
        <v>32.359470000000002</v>
      </c>
      <c r="AR56">
        <v>21.577017600000001</v>
      </c>
      <c r="AS56">
        <v>14.061321792000003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19.302354485290259</v>
      </c>
      <c r="BB56">
        <f t="shared" si="0"/>
        <v>574.61622880496384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63.049698279147663</v>
      </c>
      <c r="M57">
        <v>33.051404197956579</v>
      </c>
      <c r="N57">
        <v>27.0489354593801</v>
      </c>
      <c r="O57">
        <v>35.606452591397847</v>
      </c>
      <c r="P57">
        <v>3.5567724115822608</v>
      </c>
      <c r="Q57">
        <v>4.9198064612546126</v>
      </c>
      <c r="R57">
        <v>10.00275684936479</v>
      </c>
      <c r="S57">
        <v>0</v>
      </c>
      <c r="T57">
        <v>0</v>
      </c>
      <c r="U57">
        <v>19.948211065573769</v>
      </c>
      <c r="V57">
        <v>0</v>
      </c>
      <c r="W57">
        <v>0</v>
      </c>
      <c r="X57">
        <v>5.4263565891621811E-4</v>
      </c>
      <c r="Y57">
        <v>0</v>
      </c>
      <c r="Z57">
        <v>0</v>
      </c>
      <c r="AA57">
        <v>18.736271999999996</v>
      </c>
      <c r="AB57">
        <v>17.352844703999999</v>
      </c>
      <c r="AC57">
        <v>12.7643852736</v>
      </c>
      <c r="AD57">
        <v>16.071074640000003</v>
      </c>
      <c r="AE57">
        <v>21.7125353952</v>
      </c>
      <c r="AF57">
        <v>19.8215</v>
      </c>
      <c r="AG57">
        <v>24.431140799999998</v>
      </c>
      <c r="AH57">
        <v>67.1714676</v>
      </c>
      <c r="AI57">
        <v>18.450352800000005</v>
      </c>
      <c r="AJ57">
        <v>0</v>
      </c>
      <c r="AK57">
        <v>22.184519999999999</v>
      </c>
      <c r="AL57">
        <v>59.816099999999992</v>
      </c>
      <c r="AM57">
        <v>7.0255447619047624</v>
      </c>
      <c r="AN57">
        <v>0</v>
      </c>
      <c r="AO57">
        <v>12.5251056</v>
      </c>
      <c r="AP57">
        <v>5.3448444000000004</v>
      </c>
      <c r="AQ57">
        <v>32.359470000000002</v>
      </c>
      <c r="AR57">
        <v>21.577017600000001</v>
      </c>
      <c r="AS57">
        <v>14.179484160000001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19.133018146636459</v>
      </c>
      <c r="BB57">
        <f t="shared" si="0"/>
        <v>569.57522153938498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62.06719587946003</v>
      </c>
      <c r="M58">
        <v>33.051404197956579</v>
      </c>
      <c r="N58">
        <v>27.410562181406632</v>
      </c>
      <c r="O58">
        <v>15.297492077324332</v>
      </c>
      <c r="P58">
        <v>23.658869230769234</v>
      </c>
      <c r="Q58">
        <v>4.9198064612546126</v>
      </c>
      <c r="R58">
        <v>10.00275684936479</v>
      </c>
      <c r="S58">
        <v>0</v>
      </c>
      <c r="T58">
        <v>0</v>
      </c>
      <c r="U58">
        <v>19.948211065573769</v>
      </c>
      <c r="V58">
        <v>0</v>
      </c>
      <c r="W58">
        <v>0</v>
      </c>
      <c r="X58">
        <v>5.4263565891621811E-4</v>
      </c>
      <c r="Y58">
        <v>0</v>
      </c>
      <c r="Z58">
        <v>0</v>
      </c>
      <c r="AA58">
        <v>18.736271999999996</v>
      </c>
      <c r="AB58">
        <v>17.352844703999999</v>
      </c>
      <c r="AC58">
        <v>12.7643852736</v>
      </c>
      <c r="AD58">
        <v>16.071074640000003</v>
      </c>
      <c r="AE58">
        <v>21.7125353952</v>
      </c>
      <c r="AF58">
        <v>19.8215</v>
      </c>
      <c r="AG58">
        <v>24.431140799999998</v>
      </c>
      <c r="AH58">
        <v>67.1714676</v>
      </c>
      <c r="AI58">
        <v>18.450352800000005</v>
      </c>
      <c r="AJ58">
        <v>0</v>
      </c>
      <c r="AK58">
        <v>22.184519999999999</v>
      </c>
      <c r="AL58">
        <v>59.816099999999992</v>
      </c>
      <c r="AM58">
        <v>7.0255447619047624</v>
      </c>
      <c r="AN58">
        <v>0</v>
      </c>
      <c r="AO58">
        <v>12.5251056</v>
      </c>
      <c r="AP58">
        <v>5.3448444000000004</v>
      </c>
      <c r="AQ58">
        <v>32.359470000000002</v>
      </c>
      <c r="AR58">
        <v>21.577017600000001</v>
      </c>
      <c r="AS58">
        <v>14.179484160000001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19.106116572478363</v>
      </c>
      <c r="BB58">
        <f t="shared" si="0"/>
        <v>568.77438374099529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62.06719587946003</v>
      </c>
      <c r="M59">
        <v>33.051404197956579</v>
      </c>
      <c r="N59">
        <v>27.784684440172988</v>
      </c>
      <c r="O59">
        <v>39.051776952948558</v>
      </c>
      <c r="P59">
        <v>23.658869230769234</v>
      </c>
      <c r="Q59">
        <v>4.9622027056672762</v>
      </c>
      <c r="R59">
        <v>10.00275684936479</v>
      </c>
      <c r="S59">
        <v>0</v>
      </c>
      <c r="T59">
        <v>0</v>
      </c>
      <c r="U59">
        <v>41.228496020091093</v>
      </c>
      <c r="V59">
        <v>0</v>
      </c>
      <c r="W59">
        <v>0</v>
      </c>
      <c r="X59">
        <v>5.4263565891621811E-4</v>
      </c>
      <c r="Y59">
        <v>0</v>
      </c>
      <c r="Z59">
        <v>0</v>
      </c>
      <c r="AA59">
        <v>18.736271999999996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19.8215</v>
      </c>
      <c r="AG59">
        <v>24.579208319999996</v>
      </c>
      <c r="AH59">
        <v>67.1714676</v>
      </c>
      <c r="AI59">
        <v>18.450352800000005</v>
      </c>
      <c r="AJ59">
        <v>0</v>
      </c>
      <c r="AK59">
        <v>22.184519999999999</v>
      </c>
      <c r="AL59">
        <v>62.416799999999988</v>
      </c>
      <c r="AM59">
        <v>7.0255447619047624</v>
      </c>
      <c r="AN59">
        <v>0</v>
      </c>
      <c r="AO59">
        <v>12.5251056</v>
      </c>
      <c r="AP59">
        <v>5.0635368000000005</v>
      </c>
      <c r="AQ59">
        <v>21.572980000000001</v>
      </c>
      <c r="AR59">
        <v>21.577017600000001</v>
      </c>
      <c r="AS59">
        <v>14.179484160000001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20.312907511602436</v>
      </c>
      <c r="BB59">
        <f t="shared" si="0"/>
        <v>604.69965105519168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62.06719587946003</v>
      </c>
      <c r="M60">
        <v>33.051404197956579</v>
      </c>
      <c r="N60">
        <v>27.036763774840917</v>
      </c>
      <c r="O60">
        <v>73.282528715281614</v>
      </c>
      <c r="P60">
        <v>24.451043010752691</v>
      </c>
      <c r="Q60">
        <v>4.9622027056672762</v>
      </c>
      <c r="R60">
        <v>10.00275684936479</v>
      </c>
      <c r="S60">
        <v>0</v>
      </c>
      <c r="T60">
        <v>0</v>
      </c>
      <c r="U60">
        <v>41.228496020091093</v>
      </c>
      <c r="V60">
        <v>0</v>
      </c>
      <c r="W60">
        <v>0</v>
      </c>
      <c r="X60">
        <v>5.4263565891621811E-4</v>
      </c>
      <c r="Y60">
        <v>0</v>
      </c>
      <c r="Z60">
        <v>0</v>
      </c>
      <c r="AA60">
        <v>18.736271999999996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19.8215</v>
      </c>
      <c r="AG60">
        <v>24.579208319999996</v>
      </c>
      <c r="AH60">
        <v>67.1714676</v>
      </c>
      <c r="AI60">
        <v>18.450352800000005</v>
      </c>
      <c r="AJ60">
        <v>0</v>
      </c>
      <c r="AK60">
        <v>22.184519999999999</v>
      </c>
      <c r="AL60">
        <v>62.416799999999988</v>
      </c>
      <c r="AM60">
        <v>7.0255447619047624</v>
      </c>
      <c r="AN60">
        <v>0</v>
      </c>
      <c r="AO60">
        <v>12.5251056</v>
      </c>
      <c r="AP60">
        <v>5.0635368000000005</v>
      </c>
      <c r="AQ60">
        <v>10.786490000000001</v>
      </c>
      <c r="AR60">
        <v>21.577017600000001</v>
      </c>
      <c r="AS60">
        <v>14.179484160000001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21.0762838622666</v>
      </c>
      <c r="BB60">
        <f t="shared" si="0"/>
        <v>627.42478958151196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63.049698279147663</v>
      </c>
      <c r="M61">
        <v>33.051404197956579</v>
      </c>
      <c r="N61">
        <v>19.999952015355085</v>
      </c>
      <c r="O61">
        <v>73.289840942331793</v>
      </c>
      <c r="P61">
        <v>24.454287867910985</v>
      </c>
      <c r="Q61">
        <v>4.9835261821493626</v>
      </c>
      <c r="R61">
        <v>10.008958813067151</v>
      </c>
      <c r="S61">
        <v>0</v>
      </c>
      <c r="T61">
        <v>0</v>
      </c>
      <c r="U61">
        <v>41.406384626174777</v>
      </c>
      <c r="V61">
        <v>0</v>
      </c>
      <c r="W61">
        <v>0</v>
      </c>
      <c r="X61">
        <v>0</v>
      </c>
      <c r="Y61">
        <v>0</v>
      </c>
      <c r="Z61">
        <v>0</v>
      </c>
      <c r="AA61">
        <v>18.736271999999996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19.8215</v>
      </c>
      <c r="AG61">
        <v>24.579208319999996</v>
      </c>
      <c r="AH61">
        <v>67.1714676</v>
      </c>
      <c r="AI61">
        <v>18.450352800000005</v>
      </c>
      <c r="AJ61">
        <v>0</v>
      </c>
      <c r="AK61">
        <v>22.184519999999999</v>
      </c>
      <c r="AL61">
        <v>62.416799999999988</v>
      </c>
      <c r="AM61">
        <v>7.0255447619047624</v>
      </c>
      <c r="AN61">
        <v>0</v>
      </c>
      <c r="AO61">
        <v>12.5251056</v>
      </c>
      <c r="AP61">
        <v>5.3448444000000004</v>
      </c>
      <c r="AQ61">
        <v>10.786490000000001</v>
      </c>
      <c r="AR61">
        <v>21.577017600000001</v>
      </c>
      <c r="AS61">
        <v>14.179484160000001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20.895663152175459</v>
      </c>
      <c r="BB61">
        <f t="shared" si="0"/>
        <v>622.04783702662269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63.049698279147663</v>
      </c>
      <c r="M62">
        <v>33.051404197956579</v>
      </c>
      <c r="N62">
        <v>19.999952015355085</v>
      </c>
      <c r="O62">
        <v>73.289840942331793</v>
      </c>
      <c r="P62">
        <v>24.454287867910985</v>
      </c>
      <c r="Q62">
        <v>4.9835261821493626</v>
      </c>
      <c r="R62">
        <v>10.008958813067151</v>
      </c>
      <c r="S62">
        <v>0</v>
      </c>
      <c r="T62">
        <v>0</v>
      </c>
      <c r="U62">
        <v>41.406384626174777</v>
      </c>
      <c r="V62">
        <v>0</v>
      </c>
      <c r="W62">
        <v>0</v>
      </c>
      <c r="X62">
        <v>0</v>
      </c>
      <c r="Y62">
        <v>0</v>
      </c>
      <c r="Z62">
        <v>0</v>
      </c>
      <c r="AA62">
        <v>18.736271999999996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19.8215</v>
      </c>
      <c r="AG62">
        <v>24.579208319999996</v>
      </c>
      <c r="AH62">
        <v>67.1714676</v>
      </c>
      <c r="AI62">
        <v>18.450352800000005</v>
      </c>
      <c r="AJ62">
        <v>0</v>
      </c>
      <c r="AK62">
        <v>22.184519999999999</v>
      </c>
      <c r="AL62">
        <v>62.416799999999988</v>
      </c>
      <c r="AM62">
        <v>7.0255447619047624</v>
      </c>
      <c r="AN62">
        <v>0</v>
      </c>
      <c r="AO62">
        <v>12.5251056</v>
      </c>
      <c r="AP62">
        <v>5.3448444000000004</v>
      </c>
      <c r="AQ62">
        <v>10.786490000000001</v>
      </c>
      <c r="AR62">
        <v>21.577017600000001</v>
      </c>
      <c r="AS62">
        <v>14.179484160000001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20.895663152175459</v>
      </c>
      <c r="BB62">
        <f t="shared" si="0"/>
        <v>622.04783702662269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63.87553831280929</v>
      </c>
      <c r="M63">
        <v>32.939920165777679</v>
      </c>
      <c r="N63">
        <v>12.222235705565977</v>
      </c>
      <c r="O63">
        <v>73.289840942331793</v>
      </c>
      <c r="P63">
        <v>5.0024097089846222</v>
      </c>
      <c r="Q63">
        <v>5.2726317054263552</v>
      </c>
      <c r="R63">
        <v>10.241863760638299</v>
      </c>
      <c r="S63">
        <v>1.8803640897755611</v>
      </c>
      <c r="T63">
        <v>0</v>
      </c>
      <c r="U63">
        <v>41.406384626174777</v>
      </c>
      <c r="V63">
        <v>0</v>
      </c>
      <c r="W63">
        <v>0</v>
      </c>
      <c r="X63">
        <v>0</v>
      </c>
      <c r="Y63">
        <v>0</v>
      </c>
      <c r="Z63">
        <v>0</v>
      </c>
      <c r="AA63">
        <v>18.736271999999996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19.8215</v>
      </c>
      <c r="AG63">
        <v>24.727275839999997</v>
      </c>
      <c r="AH63">
        <v>67.1714676</v>
      </c>
      <c r="AI63">
        <v>18.450352800000005</v>
      </c>
      <c r="AJ63">
        <v>0</v>
      </c>
      <c r="AK63">
        <v>22.184519999999999</v>
      </c>
      <c r="AL63">
        <v>62.416799999999988</v>
      </c>
      <c r="AM63">
        <v>7.0255447619047624</v>
      </c>
      <c r="AN63">
        <v>0</v>
      </c>
      <c r="AO63">
        <v>12.5251056</v>
      </c>
      <c r="AP63">
        <v>5.0635368000000005</v>
      </c>
      <c r="AQ63">
        <v>10.786490000000001</v>
      </c>
      <c r="AR63">
        <v>21.577017600000001</v>
      </c>
      <c r="AS63">
        <v>14.179484160000001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20.107664291778768</v>
      </c>
      <c r="BB63">
        <f t="shared" si="0"/>
        <v>598.58973190041024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63.87553831280929</v>
      </c>
      <c r="M64">
        <v>32.939920165777679</v>
      </c>
      <c r="N64">
        <v>30.000582762630827</v>
      </c>
      <c r="O64">
        <v>73.289840942331793</v>
      </c>
      <c r="P64">
        <v>23.659112518089724</v>
      </c>
      <c r="Q64">
        <v>5.2726317054263552</v>
      </c>
      <c r="R64">
        <v>10.241863760638299</v>
      </c>
      <c r="S64">
        <v>1.8803640897755611</v>
      </c>
      <c r="T64">
        <v>0</v>
      </c>
      <c r="U64">
        <v>39.514491091978229</v>
      </c>
      <c r="V64">
        <v>0</v>
      </c>
      <c r="W64">
        <v>0</v>
      </c>
      <c r="X64">
        <v>0</v>
      </c>
      <c r="Y64">
        <v>0</v>
      </c>
      <c r="Z64">
        <v>0</v>
      </c>
      <c r="AA64">
        <v>18.736271999999996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19.8215</v>
      </c>
      <c r="AG64">
        <v>24.727275839999997</v>
      </c>
      <c r="AH64">
        <v>67.1714676</v>
      </c>
      <c r="AI64">
        <v>18.450352800000005</v>
      </c>
      <c r="AJ64">
        <v>0</v>
      </c>
      <c r="AK64">
        <v>22.184519999999999</v>
      </c>
      <c r="AL64">
        <v>62.416799999999988</v>
      </c>
      <c r="AM64">
        <v>7.0255447619047624</v>
      </c>
      <c r="AN64">
        <v>0</v>
      </c>
      <c r="AO64">
        <v>12.5251056</v>
      </c>
      <c r="AP64">
        <v>5.0635368000000005</v>
      </c>
      <c r="AQ64">
        <v>10.786490000000001</v>
      </c>
      <c r="AR64">
        <v>21.577017600000001</v>
      </c>
      <c r="AS64">
        <v>14.179484160000001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21.230316619145675</v>
      </c>
      <c r="BB64">
        <f t="shared" si="0"/>
        <v>632.01023590501666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63.87553831280929</v>
      </c>
      <c r="M65">
        <v>32.939920165777679</v>
      </c>
      <c r="N65">
        <v>45.004282772820858</v>
      </c>
      <c r="O65">
        <v>73.289840942331793</v>
      </c>
      <c r="P65">
        <v>23.659112518089724</v>
      </c>
      <c r="Q65">
        <v>5.2209392377260988</v>
      </c>
      <c r="R65">
        <v>10.138514984042553</v>
      </c>
      <c r="S65">
        <v>3.7607281795511223</v>
      </c>
      <c r="T65">
        <v>0</v>
      </c>
      <c r="U65">
        <v>41.405119477365048</v>
      </c>
      <c r="V65">
        <v>0</v>
      </c>
      <c r="W65">
        <v>0</v>
      </c>
      <c r="X65">
        <v>0</v>
      </c>
      <c r="Y65">
        <v>0</v>
      </c>
      <c r="Z65">
        <v>0</v>
      </c>
      <c r="AA65">
        <v>18.736271999999996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19.8215</v>
      </c>
      <c r="AG65">
        <v>24.727275839999997</v>
      </c>
      <c r="AH65">
        <v>67.1714676</v>
      </c>
      <c r="AI65">
        <v>18.450352800000005</v>
      </c>
      <c r="AJ65">
        <v>0</v>
      </c>
      <c r="AK65">
        <v>22.184519999999999</v>
      </c>
      <c r="AL65">
        <v>59.816099999999992</v>
      </c>
      <c r="AM65">
        <v>7.0255447619047624</v>
      </c>
      <c r="AN65">
        <v>0</v>
      </c>
      <c r="AO65">
        <v>12.5251056</v>
      </c>
      <c r="AP65">
        <v>3.6569988000000002</v>
      </c>
      <c r="AQ65">
        <v>10.786490000000001</v>
      </c>
      <c r="AR65">
        <v>21.577017600000001</v>
      </c>
      <c r="AS65">
        <v>14.179484160000001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21.705220089877272</v>
      </c>
      <c r="BB65">
        <f t="shared" si="0"/>
        <v>646.14774567534164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63.87553831280929</v>
      </c>
      <c r="M66">
        <v>34.500893914427451</v>
      </c>
      <c r="N66">
        <v>50.193841017079741</v>
      </c>
      <c r="O66">
        <v>73.289840942331793</v>
      </c>
      <c r="P66">
        <v>23.659112518089724</v>
      </c>
      <c r="Q66">
        <v>5.2209392377260988</v>
      </c>
      <c r="R66">
        <v>10.138514984042553</v>
      </c>
      <c r="S66">
        <v>3.7607281795511223</v>
      </c>
      <c r="T66">
        <v>0</v>
      </c>
      <c r="U66">
        <v>41.405119477365048</v>
      </c>
      <c r="V66">
        <v>0</v>
      </c>
      <c r="W66">
        <v>0</v>
      </c>
      <c r="X66">
        <v>0</v>
      </c>
      <c r="Y66">
        <v>0</v>
      </c>
      <c r="Z66">
        <v>0</v>
      </c>
      <c r="AA66">
        <v>18.736271999999996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19.8215</v>
      </c>
      <c r="AG66">
        <v>24.727275839999997</v>
      </c>
      <c r="AH66">
        <v>67.1714676</v>
      </c>
      <c r="AI66">
        <v>18.450352800000005</v>
      </c>
      <c r="AJ66">
        <v>0</v>
      </c>
      <c r="AK66">
        <v>22.184519999999999</v>
      </c>
      <c r="AL66">
        <v>59.816099999999992</v>
      </c>
      <c r="AM66">
        <v>7.0255447619047624</v>
      </c>
      <c r="AN66">
        <v>0</v>
      </c>
      <c r="AO66">
        <v>12.5251056</v>
      </c>
      <c r="AP66">
        <v>3.6569988000000002</v>
      </c>
      <c r="AQ66">
        <v>10.786490000000001</v>
      </c>
      <c r="AR66">
        <v>21.577017600000001</v>
      </c>
      <c r="AS66">
        <v>14.179484160000001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21.92461254756563</v>
      </c>
      <c r="BB66">
        <f t="shared" si="0"/>
        <v>652.67888521056182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63.87553831280929</v>
      </c>
      <c r="M67">
        <v>46.003219247712636</v>
      </c>
      <c r="N67">
        <v>51.877118764935226</v>
      </c>
      <c r="O67">
        <v>73.289840942331793</v>
      </c>
      <c r="P67">
        <v>24.454287867910985</v>
      </c>
      <c r="Q67">
        <v>4.7027796644295305</v>
      </c>
      <c r="R67">
        <v>10.138514984042553</v>
      </c>
      <c r="S67">
        <v>5.6410922693266823</v>
      </c>
      <c r="T67">
        <v>0</v>
      </c>
      <c r="U67">
        <v>41.405119477365048</v>
      </c>
      <c r="V67">
        <v>0</v>
      </c>
      <c r="W67">
        <v>0</v>
      </c>
      <c r="X67">
        <v>0</v>
      </c>
      <c r="Y67">
        <v>0</v>
      </c>
      <c r="Z67">
        <v>0</v>
      </c>
      <c r="AA67">
        <v>18.736271999999996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12.303000000000003</v>
      </c>
      <c r="AG67">
        <v>24.875343359999999</v>
      </c>
      <c r="AH67">
        <v>67.1714676</v>
      </c>
      <c r="AI67">
        <v>13.418438399999998</v>
      </c>
      <c r="AJ67">
        <v>0</v>
      </c>
      <c r="AK67">
        <v>22.184519999999999</v>
      </c>
      <c r="AL67">
        <v>59.209269999999997</v>
      </c>
      <c r="AM67">
        <v>7.0255447619047624</v>
      </c>
      <c r="AN67">
        <v>0</v>
      </c>
      <c r="AO67">
        <v>12.5251056</v>
      </c>
      <c r="AP67">
        <v>3.6569988000000002</v>
      </c>
      <c r="AQ67">
        <v>10.786490000000001</v>
      </c>
      <c r="AR67">
        <v>21.577017600000001</v>
      </c>
      <c r="AS67">
        <v>14.061321792000003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21.996621719610893</v>
      </c>
      <c r="BB67">
        <f t="shared" si="0"/>
        <v>654.82251973795758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63.87553831280929</v>
      </c>
      <c r="M68">
        <v>48.001968826907301</v>
      </c>
      <c r="N68">
        <v>51.877118764935226</v>
      </c>
      <c r="O68">
        <v>73.289840942331793</v>
      </c>
      <c r="P68">
        <v>24.454287867910985</v>
      </c>
      <c r="Q68">
        <v>4.7027796644295305</v>
      </c>
      <c r="R68">
        <v>10.138514984042553</v>
      </c>
      <c r="S68">
        <v>5.6410922693266823</v>
      </c>
      <c r="T68">
        <v>0</v>
      </c>
      <c r="U68">
        <v>41.405119477365048</v>
      </c>
      <c r="V68">
        <v>0</v>
      </c>
      <c r="W68">
        <v>0</v>
      </c>
      <c r="X68">
        <v>0</v>
      </c>
      <c r="Y68">
        <v>0</v>
      </c>
      <c r="Z68">
        <v>0</v>
      </c>
      <c r="AA68">
        <v>18.736271999999996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24.875343359999999</v>
      </c>
      <c r="AH68">
        <v>67.1714676</v>
      </c>
      <c r="AI68">
        <v>13.418438399999998</v>
      </c>
      <c r="AJ68">
        <v>0</v>
      </c>
      <c r="AK68">
        <v>22.184519999999999</v>
      </c>
      <c r="AL68">
        <v>59.209269999999997</v>
      </c>
      <c r="AM68">
        <v>7.0255447619047624</v>
      </c>
      <c r="AN68">
        <v>0</v>
      </c>
      <c r="AO68">
        <v>12.5251056</v>
      </c>
      <c r="AP68">
        <v>3.6569988000000002</v>
      </c>
      <c r="AQ68">
        <v>10.786490000000001</v>
      </c>
      <c r="AR68">
        <v>21.577017600000001</v>
      </c>
      <c r="AS68">
        <v>14.061321792000003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21.861657330934726</v>
      </c>
      <c r="BB68">
        <f t="shared" ref="BB68:BB99" si="1">SUM(B68:AZ68)-BA68</f>
        <v>650.80473370582831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63.049698279147663</v>
      </c>
      <c r="M69">
        <v>25.190072474472945</v>
      </c>
      <c r="N69">
        <v>22.11987164745258</v>
      </c>
      <c r="O69">
        <v>73.289840942331793</v>
      </c>
      <c r="P69">
        <v>24.454287867910985</v>
      </c>
      <c r="Q69">
        <v>4.2696363030623026</v>
      </c>
      <c r="R69">
        <v>9.9033430303854875</v>
      </c>
      <c r="S69">
        <v>6.3173357392241387</v>
      </c>
      <c r="T69">
        <v>0</v>
      </c>
      <c r="U69">
        <v>41.405119477365048</v>
      </c>
      <c r="V69">
        <v>0</v>
      </c>
      <c r="W69">
        <v>0</v>
      </c>
      <c r="X69">
        <v>0</v>
      </c>
      <c r="Y69">
        <v>0</v>
      </c>
      <c r="Z69">
        <v>0</v>
      </c>
      <c r="AA69">
        <v>18.736271999999996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24.875343359999999</v>
      </c>
      <c r="AH69">
        <v>67.1714676</v>
      </c>
      <c r="AI69">
        <v>15.654844799999999</v>
      </c>
      <c r="AJ69">
        <v>0</v>
      </c>
      <c r="AK69">
        <v>22.184519999999999</v>
      </c>
      <c r="AL69">
        <v>59.209269999999997</v>
      </c>
      <c r="AM69">
        <v>7.0255447619047624</v>
      </c>
      <c r="AN69">
        <v>0</v>
      </c>
      <c r="AO69">
        <v>12.5251056</v>
      </c>
      <c r="AP69">
        <v>5.0635368000000005</v>
      </c>
      <c r="AQ69">
        <v>32.359470000000002</v>
      </c>
      <c r="AR69">
        <v>21.577017600000001</v>
      </c>
      <c r="AS69">
        <v>14.061321792000003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20.946096359428957</v>
      </c>
      <c r="BB69">
        <f t="shared" si="1"/>
        <v>623.54916372862863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63.049698279147663</v>
      </c>
      <c r="M70">
        <v>25.190072474472945</v>
      </c>
      <c r="N70">
        <v>22.11987164745258</v>
      </c>
      <c r="O70">
        <v>73.289840942331793</v>
      </c>
      <c r="P70">
        <v>24.454287867910985</v>
      </c>
      <c r="Q70">
        <v>4.2696363030623026</v>
      </c>
      <c r="R70">
        <v>9.9033430303854875</v>
      </c>
      <c r="S70">
        <v>6.3173357392241387</v>
      </c>
      <c r="T70">
        <v>0</v>
      </c>
      <c r="U70">
        <v>41.40498950034727</v>
      </c>
      <c r="V70">
        <v>0</v>
      </c>
      <c r="W70">
        <v>0</v>
      </c>
      <c r="X70">
        <v>0</v>
      </c>
      <c r="Y70">
        <v>0</v>
      </c>
      <c r="Z70">
        <v>0</v>
      </c>
      <c r="AA70">
        <v>18.736271999999996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24.875343359999999</v>
      </c>
      <c r="AH70">
        <v>67.1714676</v>
      </c>
      <c r="AI70">
        <v>15.654844799999999</v>
      </c>
      <c r="AJ70">
        <v>0</v>
      </c>
      <c r="AK70">
        <v>22.184519999999999</v>
      </c>
      <c r="AL70">
        <v>59.209269999999997</v>
      </c>
      <c r="AM70">
        <v>7.0255447619047624</v>
      </c>
      <c r="AN70">
        <v>0</v>
      </c>
      <c r="AO70">
        <v>12.5251056</v>
      </c>
      <c r="AP70">
        <v>5.0635368000000005</v>
      </c>
      <c r="AQ70">
        <v>32.359470000000002</v>
      </c>
      <c r="AR70">
        <v>21.577017600000001</v>
      </c>
      <c r="AS70">
        <v>14.061321792000003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20.946092135175881</v>
      </c>
      <c r="BB70">
        <f t="shared" si="1"/>
        <v>623.54903797586394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62.118605044564312</v>
      </c>
      <c r="M71">
        <v>40.001879345987597</v>
      </c>
      <c r="N71">
        <v>50.200370791158846</v>
      </c>
      <c r="O71">
        <v>73.289840942331793</v>
      </c>
      <c r="P71">
        <v>24.454287867910985</v>
      </c>
      <c r="Q71">
        <v>4.9319256578707913</v>
      </c>
      <c r="R71">
        <v>9.7779036001813235</v>
      </c>
      <c r="S71">
        <v>6.1175089643117264</v>
      </c>
      <c r="T71">
        <v>0</v>
      </c>
      <c r="U71">
        <v>41.40439958069588</v>
      </c>
      <c r="V71">
        <v>0</v>
      </c>
      <c r="W71">
        <v>0</v>
      </c>
      <c r="X71">
        <v>2.5984496154878699E-3</v>
      </c>
      <c r="Y71">
        <v>0</v>
      </c>
      <c r="Z71">
        <v>0</v>
      </c>
      <c r="AA71">
        <v>18.736271999999996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6.1515000000000013</v>
      </c>
      <c r="AG71">
        <v>25.023410880000004</v>
      </c>
      <c r="AH71">
        <v>67.1714676</v>
      </c>
      <c r="AI71">
        <v>25.718673600000002</v>
      </c>
      <c r="AJ71">
        <v>0</v>
      </c>
      <c r="AK71">
        <v>22.184519999999999</v>
      </c>
      <c r="AL71">
        <v>59.209269999999997</v>
      </c>
      <c r="AM71">
        <v>7.0255447619047624</v>
      </c>
      <c r="AN71">
        <v>0</v>
      </c>
      <c r="AO71">
        <v>12.5251056</v>
      </c>
      <c r="AP71">
        <v>5.2885828799999999</v>
      </c>
      <c r="AQ71">
        <v>32.359470000000002</v>
      </c>
      <c r="AR71">
        <v>21.577017600000001</v>
      </c>
      <c r="AS71">
        <v>14.061321792000003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22.660050964870067</v>
      </c>
      <c r="BB71">
        <f t="shared" si="1"/>
        <v>674.57226600646345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62.118605044564312</v>
      </c>
      <c r="M72">
        <v>40.001879345987597</v>
      </c>
      <c r="N72">
        <v>50.200370791158846</v>
      </c>
      <c r="O72">
        <v>73.289840942331793</v>
      </c>
      <c r="P72">
        <v>24.454287867910985</v>
      </c>
      <c r="Q72">
        <v>4.9319256578707913</v>
      </c>
      <c r="R72">
        <v>9.7779036001813235</v>
      </c>
      <c r="S72">
        <v>6.1175089643117264</v>
      </c>
      <c r="T72">
        <v>0</v>
      </c>
      <c r="U72">
        <v>41.40439958069588</v>
      </c>
      <c r="V72">
        <v>0</v>
      </c>
      <c r="W72">
        <v>0</v>
      </c>
      <c r="X72">
        <v>2.5984496154878699E-3</v>
      </c>
      <c r="Y72">
        <v>0</v>
      </c>
      <c r="Z72">
        <v>0</v>
      </c>
      <c r="AA72">
        <v>18.736271999999996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6.1515000000000013</v>
      </c>
      <c r="AG72">
        <v>25.023410880000004</v>
      </c>
      <c r="AH72">
        <v>67.1714676</v>
      </c>
      <c r="AI72">
        <v>25.718673600000002</v>
      </c>
      <c r="AJ72">
        <v>0</v>
      </c>
      <c r="AK72">
        <v>22.184519999999999</v>
      </c>
      <c r="AL72">
        <v>59.209269999999997</v>
      </c>
      <c r="AM72">
        <v>7.0255447619047624</v>
      </c>
      <c r="AN72">
        <v>0</v>
      </c>
      <c r="AO72">
        <v>12.5251056</v>
      </c>
      <c r="AP72">
        <v>5.0635368000000005</v>
      </c>
      <c r="AQ72">
        <v>38.647950000000009</v>
      </c>
      <c r="AR72">
        <v>21.577017600000001</v>
      </c>
      <c r="AS72">
        <v>14.061321792000003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22.857112128070071</v>
      </c>
      <c r="BB72">
        <f t="shared" si="1"/>
        <v>680.43863876326338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62.118605044564312</v>
      </c>
      <c r="M73">
        <v>57.322997416020684</v>
      </c>
      <c r="N73">
        <v>51.884058303707469</v>
      </c>
      <c r="O73">
        <v>73.289840942331793</v>
      </c>
      <c r="P73">
        <v>24.454287867910985</v>
      </c>
      <c r="Q73">
        <v>4.0708355553235913</v>
      </c>
      <c r="R73">
        <v>9.7779036001813235</v>
      </c>
      <c r="S73">
        <v>6.1175089643117264</v>
      </c>
      <c r="T73">
        <v>0</v>
      </c>
      <c r="U73">
        <v>41.40439958069588</v>
      </c>
      <c r="V73">
        <v>0</v>
      </c>
      <c r="W73">
        <v>0</v>
      </c>
      <c r="X73">
        <v>2.5984496154878699E-3</v>
      </c>
      <c r="Y73">
        <v>0</v>
      </c>
      <c r="Z73">
        <v>0</v>
      </c>
      <c r="AA73">
        <v>18.736271999999996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6.1515000000000013</v>
      </c>
      <c r="AG73">
        <v>25.023410880000004</v>
      </c>
      <c r="AH73">
        <v>67.1714676</v>
      </c>
      <c r="AI73">
        <v>25.718673600000002</v>
      </c>
      <c r="AJ73">
        <v>0</v>
      </c>
      <c r="AK73">
        <v>22.184519999999999</v>
      </c>
      <c r="AL73">
        <v>53.747799999999991</v>
      </c>
      <c r="AM73">
        <v>7.0255447619047624</v>
      </c>
      <c r="AN73">
        <v>0</v>
      </c>
      <c r="AO73">
        <v>12.5251056</v>
      </c>
      <c r="AP73">
        <v>5.0635368000000005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23.413780196434367</v>
      </c>
      <c r="BB73">
        <f t="shared" si="1"/>
        <v>697.01023499653354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62.118605044564312</v>
      </c>
      <c r="M74">
        <v>57.322997416020684</v>
      </c>
      <c r="N74">
        <v>51.884058303707469</v>
      </c>
      <c r="O74">
        <v>73.289840942331793</v>
      </c>
      <c r="P74">
        <v>24.454287867910985</v>
      </c>
      <c r="Q74">
        <v>4.2254702715789474</v>
      </c>
      <c r="R74">
        <v>9.7779036001813235</v>
      </c>
      <c r="S74">
        <v>6.1175089643117264</v>
      </c>
      <c r="T74">
        <v>0</v>
      </c>
      <c r="U74">
        <v>41.40439958069588</v>
      </c>
      <c r="V74">
        <v>0</v>
      </c>
      <c r="W74">
        <v>0</v>
      </c>
      <c r="X74">
        <v>2.5984496154878699E-3</v>
      </c>
      <c r="Y74">
        <v>0</v>
      </c>
      <c r="Z74">
        <v>0</v>
      </c>
      <c r="AA74">
        <v>18.736271999999996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25.023410880000004</v>
      </c>
      <c r="AH74">
        <v>67.1714676</v>
      </c>
      <c r="AI74">
        <v>25.718673600000002</v>
      </c>
      <c r="AJ74">
        <v>0</v>
      </c>
      <c r="AK74">
        <v>22.184519999999999</v>
      </c>
      <c r="AL74">
        <v>53.747799999999991</v>
      </c>
      <c r="AM74">
        <v>7.0255447619047624</v>
      </c>
      <c r="AN74">
        <v>0</v>
      </c>
      <c r="AO74">
        <v>12.5251056</v>
      </c>
      <c r="AP74">
        <v>5.0635368000000005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23.418806032489748</v>
      </c>
      <c r="BB74">
        <f t="shared" si="1"/>
        <v>697.15984387673359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62.118605044564312</v>
      </c>
      <c r="M75">
        <v>55.462532299741603</v>
      </c>
      <c r="N75">
        <v>51.880587385019716</v>
      </c>
      <c r="O75">
        <v>73.289840942331793</v>
      </c>
      <c r="P75">
        <v>24.452355102722564</v>
      </c>
      <c r="Q75">
        <v>4.1022441882845184</v>
      </c>
      <c r="R75">
        <v>9.767699918404352</v>
      </c>
      <c r="S75">
        <v>6.1175089643117264</v>
      </c>
      <c r="T75">
        <v>0</v>
      </c>
      <c r="U75">
        <v>40.193168033030751</v>
      </c>
      <c r="V75">
        <v>0</v>
      </c>
      <c r="W75">
        <v>0</v>
      </c>
      <c r="X75">
        <v>2.5984496154878699E-3</v>
      </c>
      <c r="Y75">
        <v>0</v>
      </c>
      <c r="Z75">
        <v>0</v>
      </c>
      <c r="AA75">
        <v>18.736271999999996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12.303000000000003</v>
      </c>
      <c r="AG75">
        <v>25.171478399999998</v>
      </c>
      <c r="AH75">
        <v>67.1714676</v>
      </c>
      <c r="AI75">
        <v>25.718673600000002</v>
      </c>
      <c r="AJ75">
        <v>0</v>
      </c>
      <c r="AK75">
        <v>22.184519999999999</v>
      </c>
      <c r="AL75">
        <v>53.747799999999991</v>
      </c>
      <c r="AM75">
        <v>7.0255447619047624</v>
      </c>
      <c r="AN75">
        <v>0</v>
      </c>
      <c r="AO75">
        <v>12.5251056</v>
      </c>
      <c r="AP75">
        <v>5.2885828799999999</v>
      </c>
      <c r="AQ75">
        <v>43.145960000000002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23.573789713222236</v>
      </c>
      <c r="BB75">
        <f t="shared" si="1"/>
        <v>701.77357408310945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62.118605044564312</v>
      </c>
      <c r="M76">
        <v>55.462532299741603</v>
      </c>
      <c r="N76">
        <v>51.880587385019716</v>
      </c>
      <c r="O76">
        <v>73.289840942331793</v>
      </c>
      <c r="P76">
        <v>24.452355102722564</v>
      </c>
      <c r="Q76">
        <v>4.1022441882845184</v>
      </c>
      <c r="R76">
        <v>9.767699918404352</v>
      </c>
      <c r="S76">
        <v>6.1175089643117264</v>
      </c>
      <c r="T76">
        <v>0</v>
      </c>
      <c r="U76">
        <v>41.403638382940919</v>
      </c>
      <c r="V76">
        <v>0</v>
      </c>
      <c r="W76">
        <v>0</v>
      </c>
      <c r="X76">
        <v>2.5984496154878699E-3</v>
      </c>
      <c r="Y76">
        <v>0</v>
      </c>
      <c r="Z76">
        <v>0</v>
      </c>
      <c r="AA76">
        <v>18.736271999999996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12.303000000000003</v>
      </c>
      <c r="AG76">
        <v>25.171478399999998</v>
      </c>
      <c r="AH76">
        <v>67.1714676</v>
      </c>
      <c r="AI76">
        <v>25.718673600000002</v>
      </c>
      <c r="AJ76">
        <v>0</v>
      </c>
      <c r="AK76">
        <v>22.184519999999999</v>
      </c>
      <c r="AL76">
        <v>53.747799999999991</v>
      </c>
      <c r="AM76">
        <v>7.0255447619047624</v>
      </c>
      <c r="AN76">
        <v>0</v>
      </c>
      <c r="AO76">
        <v>12.5251056</v>
      </c>
      <c r="AP76">
        <v>5.0635368000000005</v>
      </c>
      <c r="AQ76">
        <v>43.145960000000002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23.605815536836008</v>
      </c>
      <c r="BB76">
        <f t="shared" si="1"/>
        <v>702.72697252940577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62.118605044564312</v>
      </c>
      <c r="M77">
        <v>55.462532299741603</v>
      </c>
      <c r="N77">
        <v>51.880587385019716</v>
      </c>
      <c r="O77">
        <v>73.289840942331793</v>
      </c>
      <c r="P77">
        <v>24.452355102722564</v>
      </c>
      <c r="Q77">
        <v>5.1657673772011128</v>
      </c>
      <c r="R77">
        <v>9.9225449394890184</v>
      </c>
      <c r="S77">
        <v>6.1928717056277049</v>
      </c>
      <c r="T77">
        <v>0</v>
      </c>
      <c r="U77">
        <v>41.403638382940919</v>
      </c>
      <c r="V77">
        <v>0</v>
      </c>
      <c r="W77">
        <v>0</v>
      </c>
      <c r="X77">
        <v>0</v>
      </c>
      <c r="Y77">
        <v>0</v>
      </c>
      <c r="Z77">
        <v>0</v>
      </c>
      <c r="AA77">
        <v>18.736271999999996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12.303000000000003</v>
      </c>
      <c r="AG77">
        <v>25.171478399999998</v>
      </c>
      <c r="AH77">
        <v>67.1714676</v>
      </c>
      <c r="AI77">
        <v>26.836876799999995</v>
      </c>
      <c r="AJ77">
        <v>0</v>
      </c>
      <c r="AK77">
        <v>22.184519999999999</v>
      </c>
      <c r="AL77">
        <v>53.747799999999991</v>
      </c>
      <c r="AM77">
        <v>7.0255447619047624</v>
      </c>
      <c r="AN77">
        <v>0</v>
      </c>
      <c r="AO77">
        <v>12.5251056</v>
      </c>
      <c r="AP77">
        <v>5.0635368000000005</v>
      </c>
      <c r="AQ77">
        <v>43.145960000000002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23.684118848597347</v>
      </c>
      <c r="BB77">
        <f t="shared" si="1"/>
        <v>705.05800491934599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61.995222638380106</v>
      </c>
      <c r="M78">
        <v>55.462532299741603</v>
      </c>
      <c r="N78">
        <v>51.880291232372777</v>
      </c>
      <c r="O78">
        <v>73.289840942331793</v>
      </c>
      <c r="P78">
        <v>24.452355102722564</v>
      </c>
      <c r="Q78">
        <v>5.0037013401403954</v>
      </c>
      <c r="R78">
        <v>7.9977851790174865</v>
      </c>
      <c r="S78">
        <v>5.1671416845110647</v>
      </c>
      <c r="T78">
        <v>0</v>
      </c>
      <c r="U78">
        <v>41.403638382940919</v>
      </c>
      <c r="V78">
        <v>0</v>
      </c>
      <c r="W78">
        <v>0</v>
      </c>
      <c r="X78">
        <v>0</v>
      </c>
      <c r="Y78">
        <v>0</v>
      </c>
      <c r="Z78">
        <v>0</v>
      </c>
      <c r="AA78">
        <v>18.736271999999996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19.8215</v>
      </c>
      <c r="AG78">
        <v>25.171478399999998</v>
      </c>
      <c r="AH78">
        <v>67.1714676</v>
      </c>
      <c r="AI78">
        <v>26.836876799999995</v>
      </c>
      <c r="AJ78">
        <v>0</v>
      </c>
      <c r="AK78">
        <v>22.184519999999999</v>
      </c>
      <c r="AL78">
        <v>53.747799999999991</v>
      </c>
      <c r="AM78">
        <v>7.0255447619047624</v>
      </c>
      <c r="AN78">
        <v>0</v>
      </c>
      <c r="AO78">
        <v>12.5251056</v>
      </c>
      <c r="AP78">
        <v>5.0635368000000005</v>
      </c>
      <c r="AQ78">
        <v>43.145960000000002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23.82329282918877</v>
      </c>
      <c r="BB78">
        <f t="shared" si="1"/>
        <v>709.20109656127465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62.056913992442816</v>
      </c>
      <c r="M79">
        <v>55.462532299741603</v>
      </c>
      <c r="N79">
        <v>51.880291232372777</v>
      </c>
      <c r="O79">
        <v>73.289840942331793</v>
      </c>
      <c r="P79">
        <v>24.452355102722564</v>
      </c>
      <c r="Q79">
        <v>5.0037013401403954</v>
      </c>
      <c r="R79">
        <v>8.0007086614173222</v>
      </c>
      <c r="S79">
        <v>5.1662422382671478</v>
      </c>
      <c r="T79">
        <v>0</v>
      </c>
      <c r="U79">
        <v>41.403638382940919</v>
      </c>
      <c r="V79">
        <v>0</v>
      </c>
      <c r="W79">
        <v>20.378989928522021</v>
      </c>
      <c r="X79">
        <v>51.790038102917777</v>
      </c>
      <c r="Y79">
        <v>0</v>
      </c>
      <c r="Z79">
        <v>0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21.188499999999998</v>
      </c>
      <c r="AG79">
        <v>25.319545919999999</v>
      </c>
      <c r="AH79">
        <v>67.940924040000013</v>
      </c>
      <c r="AI79">
        <v>26.836876799999995</v>
      </c>
      <c r="AJ79">
        <v>0</v>
      </c>
      <c r="AK79">
        <v>22.184519999999999</v>
      </c>
      <c r="AL79">
        <v>58.082299999999989</v>
      </c>
      <c r="AM79">
        <v>7.3768219999999998</v>
      </c>
      <c r="AN79">
        <v>0</v>
      </c>
      <c r="AO79">
        <v>12.5251056</v>
      </c>
      <c r="AP79">
        <v>5.0635368000000005</v>
      </c>
      <c r="AQ79">
        <v>46.115520000000011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26.559985164244793</v>
      </c>
      <c r="BB79">
        <f t="shared" si="1"/>
        <v>790.67029227317232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49.996359104681837</v>
      </c>
      <c r="M80">
        <v>55.462532299741603</v>
      </c>
      <c r="N80">
        <v>51.880291232372777</v>
      </c>
      <c r="O80">
        <v>73.289840942331793</v>
      </c>
      <c r="P80">
        <v>24.452355102722564</v>
      </c>
      <c r="Q80">
        <v>5.0037013401403954</v>
      </c>
      <c r="R80">
        <v>7.9998683344305457</v>
      </c>
      <c r="S80">
        <v>5.0024771144278626</v>
      </c>
      <c r="T80">
        <v>0</v>
      </c>
      <c r="U80">
        <v>41.403638382940919</v>
      </c>
      <c r="V80">
        <v>0</v>
      </c>
      <c r="W80">
        <v>20.378989928522021</v>
      </c>
      <c r="X80">
        <v>53.591731205470246</v>
      </c>
      <c r="Y80">
        <v>0</v>
      </c>
      <c r="Z80">
        <v>0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21.188499999999998</v>
      </c>
      <c r="AG80">
        <v>25.319545919999999</v>
      </c>
      <c r="AH80">
        <v>67.940924040000013</v>
      </c>
      <c r="AI80">
        <v>29.073283200000002</v>
      </c>
      <c r="AJ80">
        <v>0</v>
      </c>
      <c r="AK80">
        <v>22.184519999999999</v>
      </c>
      <c r="AL80">
        <v>58.082299999999989</v>
      </c>
      <c r="AM80">
        <v>7.3768219999999998</v>
      </c>
      <c r="AN80">
        <v>0</v>
      </c>
      <c r="AO80">
        <v>12.5251056</v>
      </c>
      <c r="AP80">
        <v>5.0635368000000005</v>
      </c>
      <c r="AQ80">
        <v>46.115520000000011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26.293905672686776</v>
      </c>
      <c r="BB80">
        <f t="shared" si="1"/>
        <v>782.74931092869588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100.00052838314757</v>
      </c>
      <c r="M81">
        <v>55.462532299741603</v>
      </c>
      <c r="N81">
        <v>51.880291232372777</v>
      </c>
      <c r="O81">
        <v>73.289840942331793</v>
      </c>
      <c r="P81">
        <v>24.452355102722564</v>
      </c>
      <c r="Q81">
        <v>9.5839894638403997</v>
      </c>
      <c r="R81">
        <v>18.616446013735441</v>
      </c>
      <c r="S81">
        <v>9.1008578199052135</v>
      </c>
      <c r="T81">
        <v>0</v>
      </c>
      <c r="U81">
        <v>41.403638382940919</v>
      </c>
      <c r="V81">
        <v>7.553799557142856</v>
      </c>
      <c r="W81">
        <v>18.459464006938418</v>
      </c>
      <c r="X81">
        <v>54.717732966509026</v>
      </c>
      <c r="Y81">
        <v>0</v>
      </c>
      <c r="Z81">
        <v>0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21.188499999999998</v>
      </c>
      <c r="AG81">
        <v>25.319545919999999</v>
      </c>
      <c r="AH81">
        <v>67.940924040000013</v>
      </c>
      <c r="AI81">
        <v>29.073283200000002</v>
      </c>
      <c r="AJ81">
        <v>0</v>
      </c>
      <c r="AK81">
        <v>22.184519999999999</v>
      </c>
      <c r="AL81">
        <v>58.082299999999989</v>
      </c>
      <c r="AM81">
        <v>7.3768219999999998</v>
      </c>
      <c r="AN81">
        <v>0</v>
      </c>
      <c r="AO81">
        <v>12.5251056</v>
      </c>
      <c r="AP81">
        <v>5.0635368000000005</v>
      </c>
      <c r="AQ81">
        <v>46.115520000000011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28.765845509832154</v>
      </c>
      <c r="BB81">
        <f t="shared" si="1"/>
        <v>856.33706227509629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126.96844095371671</v>
      </c>
      <c r="M82">
        <v>55.462532299741603</v>
      </c>
      <c r="N82">
        <v>51.880291232372777</v>
      </c>
      <c r="O82">
        <v>73.289840942331793</v>
      </c>
      <c r="P82">
        <v>24.452355102722564</v>
      </c>
      <c r="Q82">
        <v>9.5839894638403997</v>
      </c>
      <c r="R82">
        <v>18.616446013735441</v>
      </c>
      <c r="S82">
        <v>9.1008578199052135</v>
      </c>
      <c r="T82">
        <v>0</v>
      </c>
      <c r="U82">
        <v>41.403638382940919</v>
      </c>
      <c r="V82">
        <v>7.9662423107569715</v>
      </c>
      <c r="W82">
        <v>18.459464006938418</v>
      </c>
      <c r="X82">
        <v>54.717732966509026</v>
      </c>
      <c r="Y82">
        <v>0</v>
      </c>
      <c r="Z82">
        <v>0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21.188499999999998</v>
      </c>
      <c r="AG82">
        <v>25.319545919999999</v>
      </c>
      <c r="AH82">
        <v>67.940924040000013</v>
      </c>
      <c r="AI82">
        <v>29.073283200000002</v>
      </c>
      <c r="AJ82">
        <v>0</v>
      </c>
      <c r="AK82">
        <v>22.184519999999999</v>
      </c>
      <c r="AL82">
        <v>58.082299999999989</v>
      </c>
      <c r="AM82">
        <v>7.3768219999999998</v>
      </c>
      <c r="AN82">
        <v>0</v>
      </c>
      <c r="AO82">
        <v>12.5251056</v>
      </c>
      <c r="AP82">
        <v>5.0635368000000005</v>
      </c>
      <c r="AQ82">
        <v>46.115520000000011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29.655707025632346</v>
      </c>
      <c r="BB82">
        <f t="shared" si="1"/>
        <v>882.82755608347952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126.96695512723129</v>
      </c>
      <c r="M83">
        <v>55.462532299741603</v>
      </c>
      <c r="N83">
        <v>51.880291232372777</v>
      </c>
      <c r="O83">
        <v>73.289840942331793</v>
      </c>
      <c r="P83">
        <v>24.452355102722564</v>
      </c>
      <c r="Q83">
        <v>9.5856246696035239</v>
      </c>
      <c r="R83">
        <v>18.619553778644562</v>
      </c>
      <c r="S83">
        <v>9.0964071856287436</v>
      </c>
      <c r="T83">
        <v>0</v>
      </c>
      <c r="U83">
        <v>41.403638382940919</v>
      </c>
      <c r="V83">
        <v>7.9735339623971786</v>
      </c>
      <c r="W83">
        <v>19.410036850059029</v>
      </c>
      <c r="X83">
        <v>45.891472767488537</v>
      </c>
      <c r="Y83">
        <v>0</v>
      </c>
      <c r="Z83">
        <v>0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21.188499999999998</v>
      </c>
      <c r="AG83">
        <v>25.467613439999997</v>
      </c>
      <c r="AH83">
        <v>67.940924040000013</v>
      </c>
      <c r="AI83">
        <v>29.073283200000002</v>
      </c>
      <c r="AJ83">
        <v>0</v>
      </c>
      <c r="AK83">
        <v>22.184519999999999</v>
      </c>
      <c r="AL83">
        <v>58.082299999999989</v>
      </c>
      <c r="AM83">
        <v>7.3768219999999998</v>
      </c>
      <c r="AN83">
        <v>0</v>
      </c>
      <c r="AO83">
        <v>12.5251056</v>
      </c>
      <c r="AP83">
        <v>5.0635368000000005</v>
      </c>
      <c r="AQ83">
        <v>46.115520000000011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29.452032948667014</v>
      </c>
      <c r="BB83">
        <f t="shared" si="1"/>
        <v>876.76433888609552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126.96695512723129</v>
      </c>
      <c r="M84">
        <v>55.462532299741603</v>
      </c>
      <c r="N84">
        <v>51.880291232372777</v>
      </c>
      <c r="O84">
        <v>73.289840942331793</v>
      </c>
      <c r="P84">
        <v>24.452355102722564</v>
      </c>
      <c r="Q84">
        <v>9.5856246696035239</v>
      </c>
      <c r="R84">
        <v>18.619553778644562</v>
      </c>
      <c r="S84">
        <v>9.0964071856287436</v>
      </c>
      <c r="T84">
        <v>0</v>
      </c>
      <c r="U84">
        <v>41.403638382940919</v>
      </c>
      <c r="V84">
        <v>7.9735339623971786</v>
      </c>
      <c r="W84">
        <v>19.410036850059029</v>
      </c>
      <c r="X84">
        <v>45.891472767488537</v>
      </c>
      <c r="Y84">
        <v>0</v>
      </c>
      <c r="Z84">
        <v>0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21.188499999999998</v>
      </c>
      <c r="AG84">
        <v>25.467613439999997</v>
      </c>
      <c r="AH84">
        <v>67.940924040000013</v>
      </c>
      <c r="AI84">
        <v>29.073283200000002</v>
      </c>
      <c r="AJ84">
        <v>0</v>
      </c>
      <c r="AK84">
        <v>22.184519999999999</v>
      </c>
      <c r="AL84">
        <v>58.082299999999989</v>
      </c>
      <c r="AM84">
        <v>7.3768219999999998</v>
      </c>
      <c r="AN84">
        <v>0</v>
      </c>
      <c r="AO84">
        <v>12.5251056</v>
      </c>
      <c r="AP84">
        <v>5.0635368000000005</v>
      </c>
      <c r="AQ84">
        <v>46.115520000000011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29.452032948667014</v>
      </c>
      <c r="BB84">
        <f t="shared" si="1"/>
        <v>876.76433888609552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126.96695512723129</v>
      </c>
      <c r="M85">
        <v>55.462532299741603</v>
      </c>
      <c r="N85">
        <v>51.880291232372777</v>
      </c>
      <c r="O85">
        <v>73.289840942331793</v>
      </c>
      <c r="P85">
        <v>24.452355102722564</v>
      </c>
      <c r="Q85">
        <v>9.5856246696035239</v>
      </c>
      <c r="R85">
        <v>18.619553778644562</v>
      </c>
      <c r="S85">
        <v>9.0964071856287436</v>
      </c>
      <c r="T85">
        <v>0</v>
      </c>
      <c r="U85">
        <v>41.403638382940919</v>
      </c>
      <c r="V85">
        <v>7.9735339623971786</v>
      </c>
      <c r="W85">
        <v>20.114972982536763</v>
      </c>
      <c r="X85">
        <v>42.604650946448444</v>
      </c>
      <c r="Y85">
        <v>0</v>
      </c>
      <c r="Z85">
        <v>0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21.188499999999998</v>
      </c>
      <c r="AG85">
        <v>25.467613439999997</v>
      </c>
      <c r="AH85">
        <v>0</v>
      </c>
      <c r="AI85">
        <v>29.073283200000002</v>
      </c>
      <c r="AJ85">
        <v>0</v>
      </c>
      <c r="AK85">
        <v>22.184519999999999</v>
      </c>
      <c r="AL85">
        <v>58.082299999999989</v>
      </c>
      <c r="AM85">
        <v>7.3768219999999998</v>
      </c>
      <c r="AN85">
        <v>0</v>
      </c>
      <c r="AO85">
        <v>12.5251056</v>
      </c>
      <c r="AP85">
        <v>5.0635368000000005</v>
      </c>
      <c r="AQ85">
        <v>46.115520000000011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27.112765867839862</v>
      </c>
      <c r="BB85">
        <f t="shared" si="1"/>
        <v>807.12616583836018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126.96695512723129</v>
      </c>
      <c r="M86">
        <v>55.462532299741603</v>
      </c>
      <c r="N86">
        <v>51.880291232372777</v>
      </c>
      <c r="O86">
        <v>73.289840942331793</v>
      </c>
      <c r="P86">
        <v>24.452355102722564</v>
      </c>
      <c r="Q86">
        <v>9.5856246696035239</v>
      </c>
      <c r="R86">
        <v>18.619553778644562</v>
      </c>
      <c r="S86">
        <v>9.0964071856287436</v>
      </c>
      <c r="T86">
        <v>0</v>
      </c>
      <c r="U86">
        <v>41.403638382940919</v>
      </c>
      <c r="V86">
        <v>7.9735339623971786</v>
      </c>
      <c r="W86">
        <v>20.114972982536763</v>
      </c>
      <c r="X86">
        <v>42.604650946448444</v>
      </c>
      <c r="Y86">
        <v>0</v>
      </c>
      <c r="Z86">
        <v>0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21.188499999999998</v>
      </c>
      <c r="AG86">
        <v>25.467613439999997</v>
      </c>
      <c r="AH86">
        <v>0</v>
      </c>
      <c r="AI86">
        <v>27.395978400000001</v>
      </c>
      <c r="AJ86">
        <v>0</v>
      </c>
      <c r="AK86">
        <v>22.184519999999999</v>
      </c>
      <c r="AL86">
        <v>58.082299999999989</v>
      </c>
      <c r="AM86">
        <v>7.3768219999999998</v>
      </c>
      <c r="AN86">
        <v>0</v>
      </c>
      <c r="AO86">
        <v>12.5251056</v>
      </c>
      <c r="AP86">
        <v>5.0635368000000005</v>
      </c>
      <c r="AQ86">
        <v>46.115520000000011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27.058253242239857</v>
      </c>
      <c r="BB86">
        <f t="shared" si="1"/>
        <v>805.50337366396013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126.96695512723129</v>
      </c>
      <c r="M87">
        <v>55.462532299741603</v>
      </c>
      <c r="N87">
        <v>51.880291232372777</v>
      </c>
      <c r="O87">
        <v>73.289840942331793</v>
      </c>
      <c r="P87">
        <v>24.452355102722564</v>
      </c>
      <c r="Q87">
        <v>9.5856246696035239</v>
      </c>
      <c r="R87">
        <v>18.619553778644562</v>
      </c>
      <c r="S87">
        <v>9.0964071856287436</v>
      </c>
      <c r="T87">
        <v>0</v>
      </c>
      <c r="U87">
        <v>40.878121835977048</v>
      </c>
      <c r="V87">
        <v>7.9735339623971786</v>
      </c>
      <c r="W87">
        <v>20.292370237388724</v>
      </c>
      <c r="X87">
        <v>26.868774718909709</v>
      </c>
      <c r="Y87">
        <v>0</v>
      </c>
      <c r="Z87">
        <v>0</v>
      </c>
      <c r="AA87">
        <v>18.736271999999996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19.8215</v>
      </c>
      <c r="AG87">
        <v>25.615680960000002</v>
      </c>
      <c r="AH87">
        <v>0</v>
      </c>
      <c r="AI87">
        <v>0</v>
      </c>
      <c r="AJ87">
        <v>0</v>
      </c>
      <c r="AK87">
        <v>22.184519999999999</v>
      </c>
      <c r="AL87">
        <v>58.082299999999989</v>
      </c>
      <c r="AM87">
        <v>7.0255447619047624</v>
      </c>
      <c r="AN87">
        <v>0</v>
      </c>
      <c r="AO87">
        <v>12.5251056</v>
      </c>
      <c r="AP87">
        <v>5.0635368000000005</v>
      </c>
      <c r="AQ87">
        <v>46.115520000000011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25.480764848349637</v>
      </c>
      <c r="BB87">
        <f t="shared" si="1"/>
        <v>758.54276459290463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126.96695512723129</v>
      </c>
      <c r="M88">
        <v>55.462532299741603</v>
      </c>
      <c r="N88">
        <v>51.880291232372777</v>
      </c>
      <c r="O88">
        <v>73.289840942331793</v>
      </c>
      <c r="P88">
        <v>24.452355102722564</v>
      </c>
      <c r="Q88">
        <v>9.5856246696035239</v>
      </c>
      <c r="R88">
        <v>18.619553778644562</v>
      </c>
      <c r="S88">
        <v>9.0964071856287436</v>
      </c>
      <c r="T88">
        <v>0</v>
      </c>
      <c r="U88">
        <v>40.878121835977048</v>
      </c>
      <c r="V88">
        <v>7.9735339623971786</v>
      </c>
      <c r="W88">
        <v>20.292370237388724</v>
      </c>
      <c r="X88">
        <v>26.868774718909709</v>
      </c>
      <c r="Y88">
        <v>0</v>
      </c>
      <c r="Z88">
        <v>0</v>
      </c>
      <c r="AA88">
        <v>18.736271999999996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19.8215</v>
      </c>
      <c r="AG88">
        <v>25.615680960000002</v>
      </c>
      <c r="AH88">
        <v>20.796120000000002</v>
      </c>
      <c r="AI88">
        <v>0</v>
      </c>
      <c r="AJ88">
        <v>0</v>
      </c>
      <c r="AK88">
        <v>22.184519999999999</v>
      </c>
      <c r="AL88">
        <v>58.082299999999989</v>
      </c>
      <c r="AM88">
        <v>7.0255447619047624</v>
      </c>
      <c r="AN88">
        <v>0</v>
      </c>
      <c r="AO88">
        <v>12.5251056</v>
      </c>
      <c r="AP88">
        <v>5.0635368000000005</v>
      </c>
      <c r="AQ88">
        <v>46.115520000000011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26.156638748349643</v>
      </c>
      <c r="BB88">
        <f t="shared" si="1"/>
        <v>778.66301069290455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126.96695512723129</v>
      </c>
      <c r="M89">
        <v>55.462532299741603</v>
      </c>
      <c r="N89">
        <v>51.880291232372777</v>
      </c>
      <c r="O89">
        <v>73.289840942331793</v>
      </c>
      <c r="P89">
        <v>24.452355102722564</v>
      </c>
      <c r="Q89">
        <v>9.5856246696035239</v>
      </c>
      <c r="R89">
        <v>18.619553778644562</v>
      </c>
      <c r="S89">
        <v>9.0964071856287436</v>
      </c>
      <c r="T89">
        <v>0</v>
      </c>
      <c r="U89">
        <v>40.878121835977048</v>
      </c>
      <c r="V89">
        <v>7.9735339623971786</v>
      </c>
      <c r="W89">
        <v>20.292370237388724</v>
      </c>
      <c r="X89">
        <v>34.005167939195076</v>
      </c>
      <c r="Y89">
        <v>0</v>
      </c>
      <c r="Z89">
        <v>0</v>
      </c>
      <c r="AA89">
        <v>18.736271999999996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19.8215</v>
      </c>
      <c r="AG89">
        <v>25.615680960000002</v>
      </c>
      <c r="AH89">
        <v>41.592240000000004</v>
      </c>
      <c r="AI89">
        <v>27.395978400000001</v>
      </c>
      <c r="AJ89">
        <v>0</v>
      </c>
      <c r="AK89">
        <v>22.184519999999999</v>
      </c>
      <c r="AL89">
        <v>58.082299999999989</v>
      </c>
      <c r="AM89">
        <v>7.0255447619047624</v>
      </c>
      <c r="AN89">
        <v>0</v>
      </c>
      <c r="AO89">
        <v>12.5251056</v>
      </c>
      <c r="AP89">
        <v>5.0635368000000005</v>
      </c>
      <c r="AQ89">
        <v>46.115520000000011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27.954814640391049</v>
      </c>
      <c r="BB89">
        <f t="shared" si="1"/>
        <v>832.19332642114853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126.96695512723129</v>
      </c>
      <c r="M90">
        <v>55.462532299741603</v>
      </c>
      <c r="N90">
        <v>51.880291232372777</v>
      </c>
      <c r="O90">
        <v>73.289840942331793</v>
      </c>
      <c r="P90">
        <v>24.452355102722564</v>
      </c>
      <c r="Q90">
        <v>9.5856246696035239</v>
      </c>
      <c r="R90">
        <v>18.619553778644562</v>
      </c>
      <c r="S90">
        <v>9.0964071856287436</v>
      </c>
      <c r="T90">
        <v>0</v>
      </c>
      <c r="U90">
        <v>40.878121835977048</v>
      </c>
      <c r="V90">
        <v>7.9735339623971786</v>
      </c>
      <c r="W90">
        <v>20.292370237388724</v>
      </c>
      <c r="X90">
        <v>34.005167939195076</v>
      </c>
      <c r="Y90">
        <v>0</v>
      </c>
      <c r="Z90">
        <v>0</v>
      </c>
      <c r="AA90">
        <v>18.736271999999996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19.8215</v>
      </c>
      <c r="AG90">
        <v>25.615680960000002</v>
      </c>
      <c r="AH90">
        <v>67.1714676</v>
      </c>
      <c r="AI90">
        <v>27.395978400000001</v>
      </c>
      <c r="AJ90">
        <v>0</v>
      </c>
      <c r="AK90">
        <v>22.184519999999999</v>
      </c>
      <c r="AL90">
        <v>58.082299999999989</v>
      </c>
      <c r="AM90">
        <v>7.0255447619047624</v>
      </c>
      <c r="AN90">
        <v>0</v>
      </c>
      <c r="AO90">
        <v>12.5251056</v>
      </c>
      <c r="AP90">
        <v>5.0635368000000005</v>
      </c>
      <c r="AQ90">
        <v>46.115520000000011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28.786139427591046</v>
      </c>
      <c r="BB90">
        <f t="shared" si="1"/>
        <v>856.94122923394855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126.96695512723129</v>
      </c>
      <c r="M91">
        <v>55.462532299741603</v>
      </c>
      <c r="N91">
        <v>51.880291232372777</v>
      </c>
      <c r="O91">
        <v>73.289840942331793</v>
      </c>
      <c r="P91">
        <v>24.452355102722564</v>
      </c>
      <c r="Q91">
        <v>9.5856246696035239</v>
      </c>
      <c r="R91">
        <v>18.619553778644562</v>
      </c>
      <c r="S91">
        <v>10.919321131447587</v>
      </c>
      <c r="T91">
        <v>0</v>
      </c>
      <c r="U91">
        <v>40.878121835977048</v>
      </c>
      <c r="V91">
        <v>7.9735339623971786</v>
      </c>
      <c r="W91">
        <v>20.292370237388724</v>
      </c>
      <c r="X91">
        <v>51.906976530159298</v>
      </c>
      <c r="Y91">
        <v>0</v>
      </c>
      <c r="Z91">
        <v>0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21.188499999999998</v>
      </c>
      <c r="AG91">
        <v>25.763748480000004</v>
      </c>
      <c r="AH91">
        <v>0</v>
      </c>
      <c r="AI91">
        <v>27.395978400000001</v>
      </c>
      <c r="AJ91">
        <v>0</v>
      </c>
      <c r="AK91">
        <v>22.184519999999999</v>
      </c>
      <c r="AL91">
        <v>58.082299999999989</v>
      </c>
      <c r="AM91">
        <v>7.3768219999999998</v>
      </c>
      <c r="AN91">
        <v>0</v>
      </c>
      <c r="AO91">
        <v>12.5251056</v>
      </c>
      <c r="AP91">
        <v>5.0635368000000005</v>
      </c>
      <c r="AQ91">
        <v>46.115520000000011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27.418133859274768</v>
      </c>
      <c r="BB91">
        <f t="shared" si="1"/>
        <v>816.21674832434303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126.96695512723129</v>
      </c>
      <c r="M92">
        <v>55.462532299741603</v>
      </c>
      <c r="N92">
        <v>51.880291232372777</v>
      </c>
      <c r="O92">
        <v>73.289840942331793</v>
      </c>
      <c r="P92">
        <v>24.452355102722564</v>
      </c>
      <c r="Q92">
        <v>9.5856246696035239</v>
      </c>
      <c r="R92">
        <v>18.619553778644562</v>
      </c>
      <c r="S92">
        <v>11.588018061104584</v>
      </c>
      <c r="T92">
        <v>0</v>
      </c>
      <c r="U92">
        <v>40.878121835977048</v>
      </c>
      <c r="V92">
        <v>7.9735339623971786</v>
      </c>
      <c r="W92">
        <v>20.292370237388724</v>
      </c>
      <c r="X92">
        <v>51.906976530159298</v>
      </c>
      <c r="Y92">
        <v>0</v>
      </c>
      <c r="Z92">
        <v>0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21.188499999999998</v>
      </c>
      <c r="AG92">
        <v>25.763748480000004</v>
      </c>
      <c r="AH92">
        <v>0</v>
      </c>
      <c r="AI92">
        <v>27.395978400000001</v>
      </c>
      <c r="AJ92">
        <v>0</v>
      </c>
      <c r="AK92">
        <v>22.184519999999999</v>
      </c>
      <c r="AL92">
        <v>58.082299999999989</v>
      </c>
      <c r="AM92">
        <v>7.3768219999999998</v>
      </c>
      <c r="AN92">
        <v>0</v>
      </c>
      <c r="AO92">
        <v>12.5251056</v>
      </c>
      <c r="AP92">
        <v>5.0635368000000005</v>
      </c>
      <c r="AQ92">
        <v>46.115520000000011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27.439866696102413</v>
      </c>
      <c r="BB92">
        <f t="shared" si="1"/>
        <v>816.86371241717245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65.002134286061533</v>
      </c>
      <c r="M93">
        <v>55.462532299741603</v>
      </c>
      <c r="N93">
        <v>51.880291232372777</v>
      </c>
      <c r="O93">
        <v>73.289840942331793</v>
      </c>
      <c r="P93">
        <v>24.452355102722564</v>
      </c>
      <c r="Q93">
        <v>9.5856246696035239</v>
      </c>
      <c r="R93">
        <v>18.619553778644562</v>
      </c>
      <c r="S93">
        <v>9.104399002493766</v>
      </c>
      <c r="T93">
        <v>0</v>
      </c>
      <c r="U93">
        <v>40.878121835977048</v>
      </c>
      <c r="V93">
        <v>7.9735339623971786</v>
      </c>
      <c r="W93">
        <v>20.292370237388724</v>
      </c>
      <c r="X93">
        <v>64.795116555367116</v>
      </c>
      <c r="Y93">
        <v>0</v>
      </c>
      <c r="Z93">
        <v>0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21.188499999999998</v>
      </c>
      <c r="AG93">
        <v>25.763748480000004</v>
      </c>
      <c r="AH93">
        <v>0</v>
      </c>
      <c r="AI93">
        <v>27.395978400000001</v>
      </c>
      <c r="AJ93">
        <v>0</v>
      </c>
      <c r="AK93">
        <v>22.184519999999999</v>
      </c>
      <c r="AL93">
        <v>58.082299999999989</v>
      </c>
      <c r="AM93">
        <v>7.3768219999999998</v>
      </c>
      <c r="AN93">
        <v>0</v>
      </c>
      <c r="AO93">
        <v>12.5251056</v>
      </c>
      <c r="AP93">
        <v>5.0635368000000005</v>
      </c>
      <c r="AQ93">
        <v>46.115520000000011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25.7641570150736</v>
      </c>
      <c r="BB93">
        <f t="shared" si="1"/>
        <v>766.97912222362856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65.003271372356124</v>
      </c>
      <c r="M94">
        <v>55.462532299741603</v>
      </c>
      <c r="N94">
        <v>51.880291232372777</v>
      </c>
      <c r="O94">
        <v>73.289840942331793</v>
      </c>
      <c r="P94">
        <v>24.452355102722564</v>
      </c>
      <c r="Q94">
        <v>9.5856246696035239</v>
      </c>
      <c r="R94">
        <v>18.619553778644562</v>
      </c>
      <c r="S94">
        <v>9.104399002493766</v>
      </c>
      <c r="T94">
        <v>0</v>
      </c>
      <c r="U94">
        <v>40.878121835977048</v>
      </c>
      <c r="V94">
        <v>7.9735339623971786</v>
      </c>
      <c r="W94">
        <v>20.292370237388724</v>
      </c>
      <c r="X94">
        <v>64.795116555367116</v>
      </c>
      <c r="Y94">
        <v>0</v>
      </c>
      <c r="Z94">
        <v>0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21.188499999999998</v>
      </c>
      <c r="AG94">
        <v>25.763748480000004</v>
      </c>
      <c r="AH94">
        <v>0</v>
      </c>
      <c r="AI94">
        <v>27.395978400000001</v>
      </c>
      <c r="AJ94">
        <v>0</v>
      </c>
      <c r="AK94">
        <v>22.184519999999999</v>
      </c>
      <c r="AL94">
        <v>58.082299999999989</v>
      </c>
      <c r="AM94">
        <v>7.3768219999999998</v>
      </c>
      <c r="AN94">
        <v>0</v>
      </c>
      <c r="AO94">
        <v>12.5251056</v>
      </c>
      <c r="AP94">
        <v>5.0635368000000005</v>
      </c>
      <c r="AQ94">
        <v>46.115520000000011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25.764193961522984</v>
      </c>
      <c r="BB94">
        <f t="shared" si="1"/>
        <v>766.98022236347379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65.003271372356124</v>
      </c>
      <c r="M95">
        <v>55.462532299741603</v>
      </c>
      <c r="N95">
        <v>51.880291232372777</v>
      </c>
      <c r="O95">
        <v>73.289840942331793</v>
      </c>
      <c r="P95">
        <v>24.452355102722564</v>
      </c>
      <c r="Q95">
        <v>9.5856246696035239</v>
      </c>
      <c r="R95">
        <v>18.619553778644562</v>
      </c>
      <c r="S95">
        <v>9.104399002493766</v>
      </c>
      <c r="T95">
        <v>0</v>
      </c>
      <c r="U95">
        <v>40.878121835977048</v>
      </c>
      <c r="V95">
        <v>7.9735339623971786</v>
      </c>
      <c r="W95">
        <v>20.292370237388724</v>
      </c>
      <c r="X95">
        <v>52.413315146488472</v>
      </c>
      <c r="Y95">
        <v>0</v>
      </c>
      <c r="Z95">
        <v>0</v>
      </c>
      <c r="AA95">
        <v>18.736271999999996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19.8215</v>
      </c>
      <c r="AG95">
        <v>25.911816000000002</v>
      </c>
      <c r="AH95">
        <v>0</v>
      </c>
      <c r="AI95">
        <v>27.395978400000001</v>
      </c>
      <c r="AJ95">
        <v>0</v>
      </c>
      <c r="AK95">
        <v>22.184519999999999</v>
      </c>
      <c r="AL95">
        <v>57.215399999999981</v>
      </c>
      <c r="AM95">
        <v>7.0255447619047624</v>
      </c>
      <c r="AN95">
        <v>0</v>
      </c>
      <c r="AO95">
        <v>12.5251056</v>
      </c>
      <c r="AP95">
        <v>5.0635368000000005</v>
      </c>
      <c r="AQ95">
        <v>46.115520000000011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25.169221371092029</v>
      </c>
      <c r="BB95">
        <f t="shared" si="1"/>
        <v>749.26836999973079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65.003271372356124</v>
      </c>
      <c r="M96">
        <v>55.462532299741603</v>
      </c>
      <c r="N96">
        <v>51.880291232372777</v>
      </c>
      <c r="O96">
        <v>73.289840942331793</v>
      </c>
      <c r="P96">
        <v>24.452355102722564</v>
      </c>
      <c r="Q96">
        <v>9.5856246696035239</v>
      </c>
      <c r="R96">
        <v>18.619553778644562</v>
      </c>
      <c r="S96">
        <v>9.104399002493766</v>
      </c>
      <c r="T96">
        <v>0</v>
      </c>
      <c r="U96">
        <v>40.878121835977048</v>
      </c>
      <c r="V96">
        <v>7.9735339623971786</v>
      </c>
      <c r="W96">
        <v>20.292370237388724</v>
      </c>
      <c r="X96">
        <v>52.413315146488472</v>
      </c>
      <c r="Y96">
        <v>0</v>
      </c>
      <c r="Z96">
        <v>0</v>
      </c>
      <c r="AA96">
        <v>18.736271999999996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19.8215</v>
      </c>
      <c r="AG96">
        <v>25.911816000000002</v>
      </c>
      <c r="AH96">
        <v>0</v>
      </c>
      <c r="AI96">
        <v>27.395978400000001</v>
      </c>
      <c r="AJ96">
        <v>0</v>
      </c>
      <c r="AK96">
        <v>22.184519999999999</v>
      </c>
      <c r="AL96">
        <v>57.215399999999981</v>
      </c>
      <c r="AM96">
        <v>7.0255447619047624</v>
      </c>
      <c r="AN96">
        <v>0</v>
      </c>
      <c r="AO96">
        <v>12.5251056</v>
      </c>
      <c r="AP96">
        <v>5.0635368000000005</v>
      </c>
      <c r="AQ96">
        <v>46.115520000000011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25.169221371092029</v>
      </c>
      <c r="BB96">
        <f t="shared" si="1"/>
        <v>749.26836999973079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65.003271372356124</v>
      </c>
      <c r="M97">
        <v>55.462532299741603</v>
      </c>
      <c r="N97">
        <v>51.880291232372777</v>
      </c>
      <c r="O97">
        <v>73.289840942331793</v>
      </c>
      <c r="P97">
        <v>24.452355102722564</v>
      </c>
      <c r="Q97">
        <v>9.5856246696035239</v>
      </c>
      <c r="R97">
        <v>18.619553778644562</v>
      </c>
      <c r="S97">
        <v>9.104399002493766</v>
      </c>
      <c r="T97">
        <v>0</v>
      </c>
      <c r="U97">
        <v>40.878121835977048</v>
      </c>
      <c r="V97">
        <v>7.9735339623971786</v>
      </c>
      <c r="W97">
        <v>20.292370237388724</v>
      </c>
      <c r="X97">
        <v>52.413315146488472</v>
      </c>
      <c r="Y97">
        <v>0</v>
      </c>
      <c r="Z97">
        <v>0</v>
      </c>
      <c r="AA97">
        <v>18.736271999999996</v>
      </c>
      <c r="AB97">
        <v>17.352844703999999</v>
      </c>
      <c r="AC97">
        <v>0</v>
      </c>
      <c r="AD97">
        <v>16.071074640000003</v>
      </c>
      <c r="AE97">
        <v>21.7125353952</v>
      </c>
      <c r="AF97">
        <v>19.8215</v>
      </c>
      <c r="AG97">
        <v>25.911816000000002</v>
      </c>
      <c r="AH97">
        <v>0</v>
      </c>
      <c r="AI97">
        <v>27.395978400000001</v>
      </c>
      <c r="AJ97">
        <v>0</v>
      </c>
      <c r="AK97">
        <v>22.184519999999999</v>
      </c>
      <c r="AL97">
        <v>57.215399999999981</v>
      </c>
      <c r="AM97">
        <v>7.0255447619047624</v>
      </c>
      <c r="AN97">
        <v>0</v>
      </c>
      <c r="AO97">
        <v>12.5251056</v>
      </c>
      <c r="AP97">
        <v>5.0635368000000005</v>
      </c>
      <c r="AQ97">
        <v>46.115520000000011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24.754378963892023</v>
      </c>
      <c r="BB97">
        <f t="shared" si="1"/>
        <v>736.91882713333075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65.003271372356124</v>
      </c>
      <c r="M98">
        <v>55.462532299741603</v>
      </c>
      <c r="N98">
        <v>51.880291232372777</v>
      </c>
      <c r="O98">
        <v>73.289840942331793</v>
      </c>
      <c r="P98">
        <v>24.452355102722564</v>
      </c>
      <c r="Q98">
        <v>9.5856246696035239</v>
      </c>
      <c r="R98">
        <v>18.619553778644562</v>
      </c>
      <c r="S98">
        <v>9.104399002493766</v>
      </c>
      <c r="T98">
        <v>0</v>
      </c>
      <c r="U98">
        <v>40.878121835977048</v>
      </c>
      <c r="V98">
        <v>7.9735339623971786</v>
      </c>
      <c r="W98">
        <v>20.292370237388724</v>
      </c>
      <c r="X98">
        <v>52.413315146488472</v>
      </c>
      <c r="Y98">
        <v>0</v>
      </c>
      <c r="Z98">
        <v>0</v>
      </c>
      <c r="AA98">
        <v>18.736271999999996</v>
      </c>
      <c r="AB98">
        <v>17.352844703999999</v>
      </c>
      <c r="AC98">
        <v>0</v>
      </c>
      <c r="AD98">
        <v>16.071074640000003</v>
      </c>
      <c r="AE98">
        <v>21.7125353952</v>
      </c>
      <c r="AF98">
        <v>19.8215</v>
      </c>
      <c r="AG98">
        <v>25.911816000000002</v>
      </c>
      <c r="AH98">
        <v>0</v>
      </c>
      <c r="AI98">
        <v>27.395978400000001</v>
      </c>
      <c r="AJ98">
        <v>0</v>
      </c>
      <c r="AK98">
        <v>22.184519999999999</v>
      </c>
      <c r="AL98">
        <v>57.215399999999981</v>
      </c>
      <c r="AM98">
        <v>7.0255447619047624</v>
      </c>
      <c r="AN98">
        <v>0</v>
      </c>
      <c r="AO98">
        <v>12.5251056</v>
      </c>
      <c r="AP98">
        <v>5.0635368000000005</v>
      </c>
      <c r="AQ98">
        <v>46.115520000000011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24.754378963892023</v>
      </c>
      <c r="BB98">
        <f t="shared" si="1"/>
        <v>736.91882713333075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1.7322993529680202</v>
      </c>
      <c r="M99">
        <f t="shared" si="2"/>
        <v>1.0310181777968159</v>
      </c>
      <c r="N99">
        <f t="shared" si="2"/>
        <v>0.89560155202542924</v>
      </c>
      <c r="O99">
        <f t="shared" si="2"/>
        <v>1.4135675302703965</v>
      </c>
      <c r="P99">
        <f t="shared" si="2"/>
        <v>0.46810929026152959</v>
      </c>
      <c r="Q99">
        <f t="shared" si="2"/>
        <v>0.12407023221936794</v>
      </c>
      <c r="R99">
        <f t="shared" si="2"/>
        <v>0.2624212166782553</v>
      </c>
      <c r="S99">
        <f t="shared" si="2"/>
        <v>6.5384883354203588E-2</v>
      </c>
      <c r="T99">
        <f t="shared" si="2"/>
        <v>0</v>
      </c>
      <c r="U99">
        <f t="shared" si="2"/>
        <v>0.95617414656989108</v>
      </c>
      <c r="V99">
        <f t="shared" si="2"/>
        <v>4.4118383629436222E-2</v>
      </c>
      <c r="W99">
        <f t="shared" si="2"/>
        <v>0.22464922772716506</v>
      </c>
      <c r="X99">
        <f t="shared" si="2"/>
        <v>0.65431569872512385</v>
      </c>
      <c r="Y99">
        <f t="shared" si="2"/>
        <v>0</v>
      </c>
      <c r="Z99">
        <f t="shared" si="2"/>
        <v>4.3176434399999995E-3</v>
      </c>
      <c r="AA99">
        <f t="shared" si="2"/>
        <v>0.45019098000000057</v>
      </c>
      <c r="AB99">
        <f t="shared" si="2"/>
        <v>0.41833001534400027</v>
      </c>
      <c r="AC99">
        <f t="shared" si="2"/>
        <v>0.30193786226880071</v>
      </c>
      <c r="AD99">
        <f t="shared" si="2"/>
        <v>0.38831661576000026</v>
      </c>
      <c r="AE99">
        <f t="shared" si="2"/>
        <v>0.52459676377919928</v>
      </c>
      <c r="AF99">
        <f t="shared" si="2"/>
        <v>0.44837600000000016</v>
      </c>
      <c r="AG99">
        <f t="shared" si="2"/>
        <v>0.5750202139199998</v>
      </c>
      <c r="AH99">
        <f t="shared" si="2"/>
        <v>1.278971778060001</v>
      </c>
      <c r="AI99">
        <f t="shared" si="2"/>
        <v>0.46657028520000077</v>
      </c>
      <c r="AJ99">
        <f t="shared" si="2"/>
        <v>0</v>
      </c>
      <c r="AK99">
        <f t="shared" si="2"/>
        <v>0.5324284800000002</v>
      </c>
      <c r="AL99">
        <f t="shared" si="2"/>
        <v>1.4165579449999994</v>
      </c>
      <c r="AM99">
        <f t="shared" si="2"/>
        <v>0.16966690599999981</v>
      </c>
      <c r="AN99">
        <f t="shared" si="2"/>
        <v>0</v>
      </c>
      <c r="AO99">
        <f t="shared" si="2"/>
        <v>0.29995691039999961</v>
      </c>
      <c r="AP99">
        <f t="shared" si="2"/>
        <v>0.12265011360000008</v>
      </c>
      <c r="AQ99">
        <f t="shared" si="2"/>
        <v>0.82810329249999892</v>
      </c>
      <c r="AR99">
        <f t="shared" si="2"/>
        <v>0.52221231360000053</v>
      </c>
      <c r="AS99">
        <f t="shared" si="2"/>
        <v>0.33746700072960034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0.55111553151351067</v>
      </c>
      <c r="BB99">
        <f t="shared" si="1"/>
        <v>16.406285280313728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19.999888861721757</v>
      </c>
      <c r="M3">
        <v>0</v>
      </c>
      <c r="N3">
        <v>29.999832440081367</v>
      </c>
      <c r="O3">
        <v>50.375784057668206</v>
      </c>
      <c r="P3">
        <v>60.962521008403364</v>
      </c>
      <c r="Q3">
        <v>5.5424971120900635</v>
      </c>
      <c r="R3">
        <v>10.766689809848852</v>
      </c>
      <c r="S3">
        <v>0</v>
      </c>
      <c r="T3">
        <v>0</v>
      </c>
      <c r="U3">
        <v>192.46308639892001</v>
      </c>
      <c r="V3">
        <v>4.3061103735849056</v>
      </c>
      <c r="W3">
        <v>11.412619427498827</v>
      </c>
      <c r="X3">
        <v>37.467700291494225</v>
      </c>
      <c r="Y3">
        <v>0</v>
      </c>
      <c r="Z3">
        <v>4.9939955999999999</v>
      </c>
      <c r="AA3">
        <v>10.83564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7.4368660000000002</v>
      </c>
      <c r="AJ3">
        <v>0</v>
      </c>
      <c r="AK3">
        <v>12.827540000000001</v>
      </c>
      <c r="AL3">
        <v>20.155330000000003</v>
      </c>
      <c r="AM3">
        <v>4.0624761904761906</v>
      </c>
      <c r="AN3">
        <v>0</v>
      </c>
      <c r="AO3">
        <v>7.3182480000000005</v>
      </c>
      <c r="AP3">
        <v>3.2862773999999999</v>
      </c>
      <c r="AQ3">
        <v>0</v>
      </c>
      <c r="AR3">
        <v>13.319759999999999</v>
      </c>
      <c r="AS3">
        <v>8.234507279999999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19.301196071682803</v>
      </c>
      <c r="BB3">
        <f>SUM(B3:AZ3)-BA3</f>
        <v>574.58176191610505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26.118587695645864</v>
      </c>
      <c r="M4">
        <v>0</v>
      </c>
      <c r="N4">
        <v>29.999832440081367</v>
      </c>
      <c r="O4">
        <v>50.375784057668206</v>
      </c>
      <c r="P4">
        <v>60.962521008403364</v>
      </c>
      <c r="Q4">
        <v>5.5424971120900635</v>
      </c>
      <c r="R4">
        <v>10.766689809848852</v>
      </c>
      <c r="S4">
        <v>0</v>
      </c>
      <c r="T4">
        <v>0</v>
      </c>
      <c r="U4">
        <v>192.46308639892001</v>
      </c>
      <c r="V4">
        <v>4.6064716933019971</v>
      </c>
      <c r="W4">
        <v>11.412619427498827</v>
      </c>
      <c r="X4">
        <v>37.467700291494225</v>
      </c>
      <c r="Y4">
        <v>0</v>
      </c>
      <c r="Z4">
        <v>4.9939955999999999</v>
      </c>
      <c r="AA4">
        <v>10.83564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7.4368660000000002</v>
      </c>
      <c r="AJ4">
        <v>0</v>
      </c>
      <c r="AK4">
        <v>12.827540000000001</v>
      </c>
      <c r="AL4">
        <v>20.155330000000003</v>
      </c>
      <c r="AM4">
        <v>4.0624761904761906</v>
      </c>
      <c r="AN4">
        <v>0</v>
      </c>
      <c r="AO4">
        <v>7.3182480000000005</v>
      </c>
      <c r="AP4">
        <v>3.2862773999999999</v>
      </c>
      <c r="AQ4">
        <v>0</v>
      </c>
      <c r="AR4">
        <v>13.319759999999999</v>
      </c>
      <c r="AS4">
        <v>8.234507279999999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19.509815447796427</v>
      </c>
      <c r="BB4">
        <f t="shared" ref="BB4:BB67" si="0">SUM(B4:AZ4)-BA4</f>
        <v>580.7922026936327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26.118587695645864</v>
      </c>
      <c r="M5">
        <v>0</v>
      </c>
      <c r="N5">
        <v>29.999832440081367</v>
      </c>
      <c r="O5">
        <v>50.375784057668206</v>
      </c>
      <c r="P5">
        <v>60.962521008403364</v>
      </c>
      <c r="Q5">
        <v>5.5424971120900635</v>
      </c>
      <c r="R5">
        <v>10.766689809848852</v>
      </c>
      <c r="S5">
        <v>0</v>
      </c>
      <c r="T5">
        <v>0</v>
      </c>
      <c r="U5">
        <v>192.46308639892001</v>
      </c>
      <c r="V5">
        <v>4.6064716933019971</v>
      </c>
      <c r="W5">
        <v>11.412619427498827</v>
      </c>
      <c r="X5">
        <v>37.467700291494225</v>
      </c>
      <c r="Y5">
        <v>0</v>
      </c>
      <c r="Z5">
        <v>0</v>
      </c>
      <c r="AA5">
        <v>10.83564</v>
      </c>
      <c r="AB5">
        <v>10.035570479999999</v>
      </c>
      <c r="AC5">
        <v>7.3819532319999999</v>
      </c>
      <c r="AD5">
        <v>9.2942917999999999</v>
      </c>
      <c r="AE5">
        <v>12.556885224</v>
      </c>
      <c r="AF5">
        <v>0</v>
      </c>
      <c r="AG5">
        <v>0</v>
      </c>
      <c r="AH5">
        <v>38.846886999999988</v>
      </c>
      <c r="AI5">
        <v>7.4368660000000002</v>
      </c>
      <c r="AJ5">
        <v>0</v>
      </c>
      <c r="AK5">
        <v>12.827540000000001</v>
      </c>
      <c r="AL5">
        <v>20.155330000000003</v>
      </c>
      <c r="AM5">
        <v>4.0624761904761906</v>
      </c>
      <c r="AN5">
        <v>0</v>
      </c>
      <c r="AO5">
        <v>7.3182480000000005</v>
      </c>
      <c r="AP5">
        <v>3.2862773999999999</v>
      </c>
      <c r="AQ5">
        <v>0</v>
      </c>
      <c r="AR5">
        <v>12.478512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19.315861301796428</v>
      </c>
      <c r="BB5">
        <f t="shared" si="0"/>
        <v>575.01834124163281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26.118587695645864</v>
      </c>
      <c r="M6">
        <v>0</v>
      </c>
      <c r="N6">
        <v>29.999832440081367</v>
      </c>
      <c r="O6">
        <v>50.375784057668206</v>
      </c>
      <c r="P6">
        <v>60.962521008403364</v>
      </c>
      <c r="Q6">
        <v>5.5424971120900635</v>
      </c>
      <c r="R6">
        <v>10.766689809848852</v>
      </c>
      <c r="S6">
        <v>0</v>
      </c>
      <c r="T6">
        <v>0</v>
      </c>
      <c r="U6">
        <v>192.46308639892001</v>
      </c>
      <c r="V6">
        <v>4.6064716933019971</v>
      </c>
      <c r="W6">
        <v>11.412619427498827</v>
      </c>
      <c r="X6">
        <v>37.467700291494225</v>
      </c>
      <c r="Y6">
        <v>0</v>
      </c>
      <c r="Z6">
        <v>0</v>
      </c>
      <c r="AA6">
        <v>10.83564</v>
      </c>
      <c r="AB6">
        <v>10.035570479999999</v>
      </c>
      <c r="AC6">
        <v>7.3819532319999999</v>
      </c>
      <c r="AD6">
        <v>9.2942917999999999</v>
      </c>
      <c r="AE6">
        <v>12.556885224</v>
      </c>
      <c r="AF6">
        <v>0</v>
      </c>
      <c r="AG6">
        <v>0</v>
      </c>
      <c r="AH6">
        <v>38.846886999999988</v>
      </c>
      <c r="AI6">
        <v>7.4368660000000002</v>
      </c>
      <c r="AJ6">
        <v>0</v>
      </c>
      <c r="AK6">
        <v>12.827540000000001</v>
      </c>
      <c r="AL6">
        <v>20.155330000000003</v>
      </c>
      <c r="AM6">
        <v>4.0624761904761906</v>
      </c>
      <c r="AN6">
        <v>0</v>
      </c>
      <c r="AO6">
        <v>7.3182480000000005</v>
      </c>
      <c r="AP6">
        <v>3.2862773999999999</v>
      </c>
      <c r="AQ6">
        <v>0</v>
      </c>
      <c r="AR6">
        <v>12.478512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19.315861301796428</v>
      </c>
      <c r="BB6">
        <f t="shared" si="0"/>
        <v>575.01834124163281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28.692752011073942</v>
      </c>
      <c r="M7">
        <v>0</v>
      </c>
      <c r="N7">
        <v>29.999832440081367</v>
      </c>
      <c r="O7">
        <v>50.375784057668206</v>
      </c>
      <c r="P7">
        <v>60.962521008403364</v>
      </c>
      <c r="Q7">
        <v>5.5386506714413608</v>
      </c>
      <c r="R7">
        <v>10.772213223140495</v>
      </c>
      <c r="S7">
        <v>0</v>
      </c>
      <c r="T7">
        <v>0</v>
      </c>
      <c r="U7">
        <v>192.46308639892001</v>
      </c>
      <c r="V7">
        <v>4.6075156989247317</v>
      </c>
      <c r="W7">
        <v>11.505362165308497</v>
      </c>
      <c r="X7">
        <v>37.467700291494225</v>
      </c>
      <c r="Y7">
        <v>0</v>
      </c>
      <c r="Z7">
        <v>0</v>
      </c>
      <c r="AA7">
        <v>10.83564</v>
      </c>
      <c r="AB7">
        <v>10.035570479999999</v>
      </c>
      <c r="AC7">
        <v>7.3819532319999999</v>
      </c>
      <c r="AD7">
        <v>9.2942917999999999</v>
      </c>
      <c r="AE7">
        <v>12.556885224</v>
      </c>
      <c r="AF7">
        <v>0</v>
      </c>
      <c r="AG7">
        <v>0</v>
      </c>
      <c r="AH7">
        <v>38.846886999999988</v>
      </c>
      <c r="AI7">
        <v>7.4368660000000002</v>
      </c>
      <c r="AJ7">
        <v>0</v>
      </c>
      <c r="AK7">
        <v>12.827540000000001</v>
      </c>
      <c r="AL7">
        <v>20.155330000000003</v>
      </c>
      <c r="AM7">
        <v>4.0624761904761906</v>
      </c>
      <c r="AN7">
        <v>0</v>
      </c>
      <c r="AO7">
        <v>7.3182480000000005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19.402624469032315</v>
      </c>
      <c r="BB7">
        <f t="shared" si="0"/>
        <v>577.60120610590025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28.692752011073942</v>
      </c>
      <c r="M8">
        <v>0</v>
      </c>
      <c r="N8">
        <v>29.999832440081367</v>
      </c>
      <c r="O8">
        <v>50.375784057668206</v>
      </c>
      <c r="P8">
        <v>60.962521008403364</v>
      </c>
      <c r="Q8">
        <v>5.5386506714413608</v>
      </c>
      <c r="R8">
        <v>10.772213223140495</v>
      </c>
      <c r="S8">
        <v>0</v>
      </c>
      <c r="T8">
        <v>0</v>
      </c>
      <c r="U8">
        <v>192.46308639892001</v>
      </c>
      <c r="V8">
        <v>4.6075156989247317</v>
      </c>
      <c r="W8">
        <v>11.505362165308497</v>
      </c>
      <c r="X8">
        <v>37.467700291494225</v>
      </c>
      <c r="Y8">
        <v>0</v>
      </c>
      <c r="Z8">
        <v>0</v>
      </c>
      <c r="AA8">
        <v>10.83564</v>
      </c>
      <c r="AB8">
        <v>10.035570479999999</v>
      </c>
      <c r="AC8">
        <v>7.3819532319999999</v>
      </c>
      <c r="AD8">
        <v>9.2942917999999999</v>
      </c>
      <c r="AE8">
        <v>12.556885224</v>
      </c>
      <c r="AF8">
        <v>0</v>
      </c>
      <c r="AG8">
        <v>0</v>
      </c>
      <c r="AH8">
        <v>38.846886999999988</v>
      </c>
      <c r="AI8">
        <v>7.4368660000000002</v>
      </c>
      <c r="AJ8">
        <v>0</v>
      </c>
      <c r="AK8">
        <v>12.827540000000001</v>
      </c>
      <c r="AL8">
        <v>20.155330000000003</v>
      </c>
      <c r="AM8">
        <v>4.0624761904761906</v>
      </c>
      <c r="AN8">
        <v>0</v>
      </c>
      <c r="AO8">
        <v>7.3182480000000005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19.402624469032315</v>
      </c>
      <c r="BB8">
        <f t="shared" si="0"/>
        <v>577.60120610590025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28.692752011073942</v>
      </c>
      <c r="M9">
        <v>0</v>
      </c>
      <c r="N9">
        <v>29.999832440081367</v>
      </c>
      <c r="O9">
        <v>50.375784057668206</v>
      </c>
      <c r="P9">
        <v>60.962521008403364</v>
      </c>
      <c r="Q9">
        <v>5.5379079452054789</v>
      </c>
      <c r="R9">
        <v>11.13178302960433</v>
      </c>
      <c r="S9">
        <v>0</v>
      </c>
      <c r="T9">
        <v>0</v>
      </c>
      <c r="U9">
        <v>192.46308639892001</v>
      </c>
      <c r="V9">
        <v>4.6058740331491714</v>
      </c>
      <c r="W9">
        <v>11.505362165308497</v>
      </c>
      <c r="X9">
        <v>37.467700291494225</v>
      </c>
      <c r="Y9">
        <v>0</v>
      </c>
      <c r="Z9">
        <v>0</v>
      </c>
      <c r="AA9">
        <v>10.83564</v>
      </c>
      <c r="AB9">
        <v>10.035570479999999</v>
      </c>
      <c r="AC9">
        <v>7.3819532319999999</v>
      </c>
      <c r="AD9">
        <v>9.2942917999999999</v>
      </c>
      <c r="AE9">
        <v>12.556885224</v>
      </c>
      <c r="AF9">
        <v>0</v>
      </c>
      <c r="AG9">
        <v>0</v>
      </c>
      <c r="AH9">
        <v>38.846886999999988</v>
      </c>
      <c r="AI9">
        <v>7.4368660000000002</v>
      </c>
      <c r="AJ9">
        <v>0</v>
      </c>
      <c r="AK9">
        <v>12.827540000000001</v>
      </c>
      <c r="AL9">
        <v>20.155330000000003</v>
      </c>
      <c r="AM9">
        <v>4.0624761904761906</v>
      </c>
      <c r="AN9">
        <v>0</v>
      </c>
      <c r="AO9">
        <v>7.3182480000000005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19.414233026431521</v>
      </c>
      <c r="BB9">
        <f t="shared" si="0"/>
        <v>577.94678296295353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28.692752011073942</v>
      </c>
      <c r="M10">
        <v>0</v>
      </c>
      <c r="N10">
        <v>29.999832440081367</v>
      </c>
      <c r="O10">
        <v>50.375784057668206</v>
      </c>
      <c r="P10">
        <v>60.962521008403364</v>
      </c>
      <c r="Q10">
        <v>5.5379079452054789</v>
      </c>
      <c r="R10">
        <v>11.13178302960433</v>
      </c>
      <c r="S10">
        <v>0</v>
      </c>
      <c r="T10">
        <v>0</v>
      </c>
      <c r="U10">
        <v>192.46308639892001</v>
      </c>
      <c r="V10">
        <v>4.6058740331491714</v>
      </c>
      <c r="W10">
        <v>11.505362165308497</v>
      </c>
      <c r="X10">
        <v>37.467700291494225</v>
      </c>
      <c r="Y10">
        <v>0</v>
      </c>
      <c r="Z10">
        <v>0</v>
      </c>
      <c r="AA10">
        <v>10.83564</v>
      </c>
      <c r="AB10">
        <v>10.035570479999999</v>
      </c>
      <c r="AC10">
        <v>7.3819532319999999</v>
      </c>
      <c r="AD10">
        <v>9.2942917999999999</v>
      </c>
      <c r="AE10">
        <v>12.556885224</v>
      </c>
      <c r="AF10">
        <v>0</v>
      </c>
      <c r="AG10">
        <v>0</v>
      </c>
      <c r="AH10">
        <v>38.846886999999988</v>
      </c>
      <c r="AI10">
        <v>7.4368660000000002</v>
      </c>
      <c r="AJ10">
        <v>0</v>
      </c>
      <c r="AK10">
        <v>12.827540000000001</v>
      </c>
      <c r="AL10">
        <v>20.155330000000003</v>
      </c>
      <c r="AM10">
        <v>4.0624761904761906</v>
      </c>
      <c r="AN10">
        <v>0</v>
      </c>
      <c r="AO10">
        <v>7.3182480000000005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19.414233026431521</v>
      </c>
      <c r="BB10">
        <f t="shared" si="0"/>
        <v>577.94678296295353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28.692752011073942</v>
      </c>
      <c r="M11">
        <v>0</v>
      </c>
      <c r="N11">
        <v>29.999832440081367</v>
      </c>
      <c r="O11">
        <v>50.375784057668206</v>
      </c>
      <c r="P11">
        <v>60.962521008403364</v>
      </c>
      <c r="Q11">
        <v>5.5379079452054789</v>
      </c>
      <c r="R11">
        <v>11.13178302960433</v>
      </c>
      <c r="S11">
        <v>0</v>
      </c>
      <c r="T11">
        <v>0</v>
      </c>
      <c r="U11">
        <v>192.46308639892001</v>
      </c>
      <c r="V11">
        <v>4.6058740331491714</v>
      </c>
      <c r="W11">
        <v>11.505362165308497</v>
      </c>
      <c r="X11">
        <v>37.467700291494225</v>
      </c>
      <c r="Y11">
        <v>0</v>
      </c>
      <c r="Z11">
        <v>0</v>
      </c>
      <c r="AA11">
        <v>10.83564</v>
      </c>
      <c r="AB11">
        <v>10.035570479999999</v>
      </c>
      <c r="AC11">
        <v>7.3819532319999999</v>
      </c>
      <c r="AD11">
        <v>9.2942917999999999</v>
      </c>
      <c r="AE11">
        <v>12.556885224</v>
      </c>
      <c r="AF11">
        <v>0</v>
      </c>
      <c r="AG11">
        <v>0</v>
      </c>
      <c r="AH11">
        <v>38.846886999999988</v>
      </c>
      <c r="AI11">
        <v>10.670286000000001</v>
      </c>
      <c r="AJ11">
        <v>0</v>
      </c>
      <c r="AK11">
        <v>12.827540000000001</v>
      </c>
      <c r="AL11">
        <v>20.155330000000003</v>
      </c>
      <c r="AM11">
        <v>4.0624761904761906</v>
      </c>
      <c r="AN11">
        <v>0</v>
      </c>
      <c r="AO11">
        <v>7.3182480000000005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19.519318922431527</v>
      </c>
      <c r="BB11">
        <f t="shared" si="0"/>
        <v>581.07511706695345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28.692752011073942</v>
      </c>
      <c r="M12">
        <v>0</v>
      </c>
      <c r="N12">
        <v>29.999832440081367</v>
      </c>
      <c r="O12">
        <v>50.375784057668206</v>
      </c>
      <c r="P12">
        <v>60.962521008403364</v>
      </c>
      <c r="Q12">
        <v>5.5379079452054789</v>
      </c>
      <c r="R12">
        <v>11.13178302960433</v>
      </c>
      <c r="S12">
        <v>0</v>
      </c>
      <c r="T12">
        <v>0</v>
      </c>
      <c r="U12">
        <v>192.46308639892001</v>
      </c>
      <c r="V12">
        <v>4.6058740331491714</v>
      </c>
      <c r="W12">
        <v>4.5994988971601884</v>
      </c>
      <c r="X12">
        <v>37.467700291494225</v>
      </c>
      <c r="Y12">
        <v>0</v>
      </c>
      <c r="Z12">
        <v>0</v>
      </c>
      <c r="AA12">
        <v>10.83564</v>
      </c>
      <c r="AB12">
        <v>10.035570479999999</v>
      </c>
      <c r="AC12">
        <v>7.3819532319999999</v>
      </c>
      <c r="AD12">
        <v>9.2942917999999999</v>
      </c>
      <c r="AE12">
        <v>12.556885224</v>
      </c>
      <c r="AF12">
        <v>0</v>
      </c>
      <c r="AG12">
        <v>0</v>
      </c>
      <c r="AH12">
        <v>38.846886999999988</v>
      </c>
      <c r="AI12">
        <v>10.670286000000001</v>
      </c>
      <c r="AJ12">
        <v>0</v>
      </c>
      <c r="AK12">
        <v>12.827540000000001</v>
      </c>
      <c r="AL12">
        <v>20.155330000000003</v>
      </c>
      <c r="AM12">
        <v>4.0624761904761906</v>
      </c>
      <c r="AN12">
        <v>0</v>
      </c>
      <c r="AO12">
        <v>7.3182480000000005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19.29487840032861</v>
      </c>
      <c r="BB12">
        <f t="shared" si="0"/>
        <v>574.39369432090814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28.692752011073942</v>
      </c>
      <c r="M13">
        <v>0</v>
      </c>
      <c r="N13">
        <v>29.999832440081367</v>
      </c>
      <c r="O13">
        <v>50.375784057668206</v>
      </c>
      <c r="P13">
        <v>60.962521008403364</v>
      </c>
      <c r="Q13">
        <v>2.4506952012847965</v>
      </c>
      <c r="R13">
        <v>5.7974196899583523</v>
      </c>
      <c r="S13">
        <v>0</v>
      </c>
      <c r="T13">
        <v>0</v>
      </c>
      <c r="U13">
        <v>192.46308639892001</v>
      </c>
      <c r="V13">
        <v>4.6058740331491714</v>
      </c>
      <c r="W13">
        <v>4.5994988971601884</v>
      </c>
      <c r="X13">
        <v>37.467700291494225</v>
      </c>
      <c r="Y13">
        <v>0</v>
      </c>
      <c r="Z13">
        <v>0</v>
      </c>
      <c r="AA13">
        <v>10.83564</v>
      </c>
      <c r="AB13">
        <v>10.035570479999999</v>
      </c>
      <c r="AC13">
        <v>7.3819532319999999</v>
      </c>
      <c r="AD13">
        <v>9.2942917999999999</v>
      </c>
      <c r="AE13">
        <v>12.556885224</v>
      </c>
      <c r="AF13">
        <v>0</v>
      </c>
      <c r="AG13">
        <v>0</v>
      </c>
      <c r="AH13">
        <v>38.846886999999988</v>
      </c>
      <c r="AI13">
        <v>10.670286000000001</v>
      </c>
      <c r="AJ13">
        <v>0</v>
      </c>
      <c r="AK13">
        <v>12.827540000000001</v>
      </c>
      <c r="AL13">
        <v>20.155330000000003</v>
      </c>
      <c r="AM13">
        <v>4.0624761904761906</v>
      </c>
      <c r="AN13">
        <v>0</v>
      </c>
      <c r="AO13">
        <v>7.3182480000000005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19.021176700103059</v>
      </c>
      <c r="BB13">
        <f t="shared" si="0"/>
        <v>566.24581993756681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28.692752011073942</v>
      </c>
      <c r="M14">
        <v>0</v>
      </c>
      <c r="N14">
        <v>29.999832440081367</v>
      </c>
      <c r="O14">
        <v>50.375784057668206</v>
      </c>
      <c r="P14">
        <v>60.962521008403364</v>
      </c>
      <c r="Q14">
        <v>2.4506952012847965</v>
      </c>
      <c r="R14">
        <v>5.7974196899583523</v>
      </c>
      <c r="S14">
        <v>0</v>
      </c>
      <c r="T14">
        <v>0</v>
      </c>
      <c r="U14">
        <v>192.46308639892001</v>
      </c>
      <c r="V14">
        <v>4.6058740331491714</v>
      </c>
      <c r="W14">
        <v>4.7676126454615995</v>
      </c>
      <c r="X14">
        <v>38.603607331118035</v>
      </c>
      <c r="Y14">
        <v>0</v>
      </c>
      <c r="Z14">
        <v>0</v>
      </c>
      <c r="AA14">
        <v>10.83564</v>
      </c>
      <c r="AB14">
        <v>10.035570479999999</v>
      </c>
      <c r="AC14">
        <v>7.3819532319999999</v>
      </c>
      <c r="AD14">
        <v>9.2942917999999999</v>
      </c>
      <c r="AE14">
        <v>12.556885224</v>
      </c>
      <c r="AF14">
        <v>0</v>
      </c>
      <c r="AG14">
        <v>0</v>
      </c>
      <c r="AH14">
        <v>38.846886999999988</v>
      </c>
      <c r="AI14">
        <v>10.670286000000001</v>
      </c>
      <c r="AJ14">
        <v>0</v>
      </c>
      <c r="AK14">
        <v>12.827540000000001</v>
      </c>
      <c r="AL14">
        <v>20.155330000000003</v>
      </c>
      <c r="AM14">
        <v>4.0624761904761906</v>
      </c>
      <c r="AN14">
        <v>0</v>
      </c>
      <c r="AO14">
        <v>7.3182480000000005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19.063557423711476</v>
      </c>
      <c r="BB14">
        <f t="shared" si="0"/>
        <v>567.50746000188371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28.692752011073942</v>
      </c>
      <c r="M15">
        <v>0</v>
      </c>
      <c r="N15">
        <v>29.999832440081367</v>
      </c>
      <c r="O15">
        <v>50.375784057668206</v>
      </c>
      <c r="P15">
        <v>60.962521008403364</v>
      </c>
      <c r="Q15">
        <v>2.4506952012847965</v>
      </c>
      <c r="R15">
        <v>5.7974196899583523</v>
      </c>
      <c r="S15">
        <v>0</v>
      </c>
      <c r="T15">
        <v>0</v>
      </c>
      <c r="U15">
        <v>192.46308639892001</v>
      </c>
      <c r="V15">
        <v>4.6058740331491714</v>
      </c>
      <c r="W15">
        <v>4.7676126454615995</v>
      </c>
      <c r="X15">
        <v>37.46694633417107</v>
      </c>
      <c r="Y15">
        <v>0</v>
      </c>
      <c r="Z15">
        <v>0</v>
      </c>
      <c r="AA15">
        <v>10.83564</v>
      </c>
      <c r="AB15">
        <v>10.035570479999999</v>
      </c>
      <c r="AC15">
        <v>7.3819532319999999</v>
      </c>
      <c r="AD15">
        <v>9.2942917999999999</v>
      </c>
      <c r="AE15">
        <v>12.556885224</v>
      </c>
      <c r="AF15">
        <v>0</v>
      </c>
      <c r="AG15">
        <v>0</v>
      </c>
      <c r="AH15">
        <v>38.846886999999988</v>
      </c>
      <c r="AI15">
        <v>10.670286000000001</v>
      </c>
      <c r="AJ15">
        <v>0</v>
      </c>
      <c r="AK15">
        <v>12.827540000000001</v>
      </c>
      <c r="AL15">
        <v>20.155330000000003</v>
      </c>
      <c r="AM15">
        <v>4.0624761904761906</v>
      </c>
      <c r="AN15">
        <v>0</v>
      </c>
      <c r="AO15">
        <v>7.3182480000000005</v>
      </c>
      <c r="AP15">
        <v>2.9283660000000005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19.014983836641317</v>
      </c>
      <c r="BB15">
        <f t="shared" si="0"/>
        <v>566.06146119200685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28.692752011073942</v>
      </c>
      <c r="M16">
        <v>0</v>
      </c>
      <c r="N16">
        <v>29.999832440081367</v>
      </c>
      <c r="O16">
        <v>50.375784057668206</v>
      </c>
      <c r="P16">
        <v>60.962521008403364</v>
      </c>
      <c r="Q16">
        <v>2.4506952012847965</v>
      </c>
      <c r="R16">
        <v>5.7974196899583523</v>
      </c>
      <c r="S16">
        <v>0</v>
      </c>
      <c r="T16">
        <v>0</v>
      </c>
      <c r="U16">
        <v>192.46308639892001</v>
      </c>
      <c r="V16">
        <v>4.6058740331491714</v>
      </c>
      <c r="W16">
        <v>4.7676126454615995</v>
      </c>
      <c r="X16">
        <v>9.683441373856061</v>
      </c>
      <c r="Y16">
        <v>0</v>
      </c>
      <c r="Z16">
        <v>0</v>
      </c>
      <c r="AA16">
        <v>10.83564</v>
      </c>
      <c r="AB16">
        <v>10.035570479999999</v>
      </c>
      <c r="AC16">
        <v>7.3819532319999999</v>
      </c>
      <c r="AD16">
        <v>9.2942917999999999</v>
      </c>
      <c r="AE16">
        <v>12.556885224</v>
      </c>
      <c r="AF16">
        <v>0</v>
      </c>
      <c r="AG16">
        <v>0</v>
      </c>
      <c r="AH16">
        <v>38.846886999999988</v>
      </c>
      <c r="AI16">
        <v>10.670286000000001</v>
      </c>
      <c r="AJ16">
        <v>0</v>
      </c>
      <c r="AK16">
        <v>12.827540000000001</v>
      </c>
      <c r="AL16">
        <v>20.155330000000003</v>
      </c>
      <c r="AM16">
        <v>4.0624761904761906</v>
      </c>
      <c r="AN16">
        <v>0</v>
      </c>
      <c r="AO16">
        <v>7.3182480000000005</v>
      </c>
      <c r="AP16">
        <v>2.9283660000000005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18.139360446162083</v>
      </c>
      <c r="BB16">
        <f t="shared" si="0"/>
        <v>539.99482762217099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28.692752011073942</v>
      </c>
      <c r="M17">
        <v>0</v>
      </c>
      <c r="N17">
        <v>29.999832440081367</v>
      </c>
      <c r="O17">
        <v>50.375784057668206</v>
      </c>
      <c r="P17">
        <v>60.962521008403364</v>
      </c>
      <c r="Q17">
        <v>2.6766931401960785</v>
      </c>
      <c r="R17">
        <v>5.8164744413357399</v>
      </c>
      <c r="S17">
        <v>0</v>
      </c>
      <c r="T17">
        <v>0</v>
      </c>
      <c r="U17">
        <v>192.46308639892001</v>
      </c>
      <c r="V17">
        <v>0</v>
      </c>
      <c r="W17">
        <v>4.7676126454615995</v>
      </c>
      <c r="X17">
        <v>9.3734095454030157</v>
      </c>
      <c r="Y17">
        <v>0</v>
      </c>
      <c r="Z17">
        <v>0</v>
      </c>
      <c r="AA17">
        <v>10.83564</v>
      </c>
      <c r="AB17">
        <v>10.035570479999999</v>
      </c>
      <c r="AC17">
        <v>7.3819532319999999</v>
      </c>
      <c r="AD17">
        <v>9.2942917999999999</v>
      </c>
      <c r="AE17">
        <v>12.556885224</v>
      </c>
      <c r="AF17">
        <v>0</v>
      </c>
      <c r="AG17">
        <v>0</v>
      </c>
      <c r="AH17">
        <v>38.846886999999988</v>
      </c>
      <c r="AI17">
        <v>10.670286000000001</v>
      </c>
      <c r="AJ17">
        <v>0</v>
      </c>
      <c r="AK17">
        <v>12.827540000000001</v>
      </c>
      <c r="AL17">
        <v>20.155330000000003</v>
      </c>
      <c r="AM17">
        <v>4.0624761904761906</v>
      </c>
      <c r="AN17">
        <v>0</v>
      </c>
      <c r="AO17">
        <v>7.3182480000000005</v>
      </c>
      <c r="AP17">
        <v>2.9283660000000005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17.987557878189794</v>
      </c>
      <c r="BB17">
        <f t="shared" si="0"/>
        <v>535.47577701882972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28.692752011073942</v>
      </c>
      <c r="M18">
        <v>0</v>
      </c>
      <c r="N18">
        <v>29.999832440081367</v>
      </c>
      <c r="O18">
        <v>50.375784057668206</v>
      </c>
      <c r="P18">
        <v>60.962521008403364</v>
      </c>
      <c r="Q18">
        <v>2.6766931401960785</v>
      </c>
      <c r="R18">
        <v>5.8164744413357399</v>
      </c>
      <c r="S18">
        <v>0</v>
      </c>
      <c r="T18">
        <v>0</v>
      </c>
      <c r="U18">
        <v>192.46308639892001</v>
      </c>
      <c r="V18">
        <v>0</v>
      </c>
      <c r="W18">
        <v>4.7676126454615995</v>
      </c>
      <c r="X18">
        <v>9.3734095454030157</v>
      </c>
      <c r="Y18">
        <v>0</v>
      </c>
      <c r="Z18">
        <v>0</v>
      </c>
      <c r="AA18">
        <v>10.83564</v>
      </c>
      <c r="AB18">
        <v>10.035570479999999</v>
      </c>
      <c r="AC18">
        <v>7.3819532319999999</v>
      </c>
      <c r="AD18">
        <v>9.2942917999999999</v>
      </c>
      <c r="AE18">
        <v>12.556885224</v>
      </c>
      <c r="AF18">
        <v>0</v>
      </c>
      <c r="AG18">
        <v>0</v>
      </c>
      <c r="AH18">
        <v>38.846886999999988</v>
      </c>
      <c r="AI18">
        <v>10.670286000000001</v>
      </c>
      <c r="AJ18">
        <v>0</v>
      </c>
      <c r="AK18">
        <v>12.827540000000001</v>
      </c>
      <c r="AL18">
        <v>20.155330000000003</v>
      </c>
      <c r="AM18">
        <v>4.0624761904761906</v>
      </c>
      <c r="AN18">
        <v>0</v>
      </c>
      <c r="AO18">
        <v>7.3182480000000005</v>
      </c>
      <c r="AP18">
        <v>2.9283660000000005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17.987557878189794</v>
      </c>
      <c r="BB18">
        <f t="shared" si="0"/>
        <v>535.47577701882972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28.692752011073942</v>
      </c>
      <c r="M19">
        <v>0</v>
      </c>
      <c r="N19">
        <v>29.999832440081367</v>
      </c>
      <c r="O19">
        <v>50.375784057668206</v>
      </c>
      <c r="P19">
        <v>60.962521008403364</v>
      </c>
      <c r="Q19">
        <v>2.7079065852713176</v>
      </c>
      <c r="R19">
        <v>5.8164744413357399</v>
      </c>
      <c r="S19">
        <v>0</v>
      </c>
      <c r="T19">
        <v>0</v>
      </c>
      <c r="U19">
        <v>192.46308639892001</v>
      </c>
      <c r="V19">
        <v>0</v>
      </c>
      <c r="W19">
        <v>4.7676126454615995</v>
      </c>
      <c r="X19">
        <v>9.3734095454030157</v>
      </c>
      <c r="Y19">
        <v>0</v>
      </c>
      <c r="Z19">
        <v>0</v>
      </c>
      <c r="AA19">
        <v>10.83564</v>
      </c>
      <c r="AB19">
        <v>10.035570479999999</v>
      </c>
      <c r="AC19">
        <v>7.3819532319999999</v>
      </c>
      <c r="AD19">
        <v>9.2942917999999999</v>
      </c>
      <c r="AE19">
        <v>12.556885224</v>
      </c>
      <c r="AF19">
        <v>0</v>
      </c>
      <c r="AG19">
        <v>0</v>
      </c>
      <c r="AH19">
        <v>38.846886999999988</v>
      </c>
      <c r="AI19">
        <v>7.7602079999999996</v>
      </c>
      <c r="AJ19">
        <v>0</v>
      </c>
      <c r="AK19">
        <v>12.827540000000001</v>
      </c>
      <c r="AL19">
        <v>20.155330000000003</v>
      </c>
      <c r="AM19">
        <v>4.0624761904761906</v>
      </c>
      <c r="AN19">
        <v>0</v>
      </c>
      <c r="AO19">
        <v>7.3182480000000005</v>
      </c>
      <c r="AP19">
        <v>2.9283660000000005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17.89399482274337</v>
      </c>
      <c r="BB19">
        <f t="shared" si="0"/>
        <v>532.69047551935137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28.692752011073942</v>
      </c>
      <c r="M20">
        <v>0</v>
      </c>
      <c r="N20">
        <v>29.999832440081367</v>
      </c>
      <c r="O20">
        <v>50.375784057668206</v>
      </c>
      <c r="P20">
        <v>60.962521008403364</v>
      </c>
      <c r="Q20">
        <v>2.7079065852713176</v>
      </c>
      <c r="R20">
        <v>5.8164744413357399</v>
      </c>
      <c r="S20">
        <v>0</v>
      </c>
      <c r="T20">
        <v>0</v>
      </c>
      <c r="U20">
        <v>192.46308639892001</v>
      </c>
      <c r="V20">
        <v>0</v>
      </c>
      <c r="W20">
        <v>4.7699473684210529</v>
      </c>
      <c r="X20">
        <v>9.3736172870347225</v>
      </c>
      <c r="Y20">
        <v>0</v>
      </c>
      <c r="Z20">
        <v>0</v>
      </c>
      <c r="AA20">
        <v>10.83564</v>
      </c>
      <c r="AB20">
        <v>10.035570479999999</v>
      </c>
      <c r="AC20">
        <v>7.3819532319999999</v>
      </c>
      <c r="AD20">
        <v>9.2942917999999999</v>
      </c>
      <c r="AE20">
        <v>12.556885224</v>
      </c>
      <c r="AF20">
        <v>0</v>
      </c>
      <c r="AG20">
        <v>0</v>
      </c>
      <c r="AH20">
        <v>38.846886999999988</v>
      </c>
      <c r="AI20">
        <v>7.7602079999999996</v>
      </c>
      <c r="AJ20">
        <v>0</v>
      </c>
      <c r="AK20">
        <v>12.827540000000001</v>
      </c>
      <c r="AL20">
        <v>20.155330000000003</v>
      </c>
      <c r="AM20">
        <v>4.0624761904761906</v>
      </c>
      <c r="AN20">
        <v>0</v>
      </c>
      <c r="AO20">
        <v>7.3182480000000005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17.866736803432186</v>
      </c>
      <c r="BB20">
        <f t="shared" si="0"/>
        <v>531.87902800325378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28.692752011073942</v>
      </c>
      <c r="M21">
        <v>0</v>
      </c>
      <c r="N21">
        <v>29.999832440081367</v>
      </c>
      <c r="O21">
        <v>50.375784057668206</v>
      </c>
      <c r="P21">
        <v>60.962521008403364</v>
      </c>
      <c r="Q21">
        <v>2.7079065852713176</v>
      </c>
      <c r="R21">
        <v>5.8164744413357399</v>
      </c>
      <c r="S21">
        <v>0</v>
      </c>
      <c r="T21">
        <v>0</v>
      </c>
      <c r="U21">
        <v>192.46308639892001</v>
      </c>
      <c r="V21">
        <v>0</v>
      </c>
      <c r="W21">
        <v>4.7699473684210529</v>
      </c>
      <c r="X21">
        <v>37.467700119034717</v>
      </c>
      <c r="Y21">
        <v>0</v>
      </c>
      <c r="Z21">
        <v>0</v>
      </c>
      <c r="AA21">
        <v>10.83564</v>
      </c>
      <c r="AB21">
        <v>10.035570479999999</v>
      </c>
      <c r="AC21">
        <v>7.3819532319999999</v>
      </c>
      <c r="AD21">
        <v>9.2942917999999999</v>
      </c>
      <c r="AE21">
        <v>12.556885224</v>
      </c>
      <c r="AF21">
        <v>0</v>
      </c>
      <c r="AG21">
        <v>0</v>
      </c>
      <c r="AH21">
        <v>38.846886999999988</v>
      </c>
      <c r="AI21">
        <v>7.4368660000000002</v>
      </c>
      <c r="AJ21">
        <v>0</v>
      </c>
      <c r="AK21">
        <v>12.827540000000001</v>
      </c>
      <c r="AL21">
        <v>20.155330000000003</v>
      </c>
      <c r="AM21">
        <v>4.0624761904761906</v>
      </c>
      <c r="AN21">
        <v>0</v>
      </c>
      <c r="AO21">
        <v>7.3182480000000005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18.769285872638275</v>
      </c>
      <c r="BB21">
        <f t="shared" si="0"/>
        <v>558.74721976604769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28.692752011073942</v>
      </c>
      <c r="M22">
        <v>0</v>
      </c>
      <c r="N22">
        <v>29.999832440081367</v>
      </c>
      <c r="O22">
        <v>50.375784057668206</v>
      </c>
      <c r="P22">
        <v>60.962521008403364</v>
      </c>
      <c r="Q22">
        <v>2.4506952012847965</v>
      </c>
      <c r="R22">
        <v>5.8164744413357399</v>
      </c>
      <c r="S22">
        <v>0</v>
      </c>
      <c r="T22">
        <v>0</v>
      </c>
      <c r="U22">
        <v>192.46308639892001</v>
      </c>
      <c r="V22">
        <v>0</v>
      </c>
      <c r="W22">
        <v>4.7699473684210529</v>
      </c>
      <c r="X22">
        <v>37.467700119034717</v>
      </c>
      <c r="Y22">
        <v>0</v>
      </c>
      <c r="Z22">
        <v>0</v>
      </c>
      <c r="AA22">
        <v>10.83564</v>
      </c>
      <c r="AB22">
        <v>10.035570479999999</v>
      </c>
      <c r="AC22">
        <v>7.3819532319999999</v>
      </c>
      <c r="AD22">
        <v>9.2942917999999999</v>
      </c>
      <c r="AE22">
        <v>12.556885224</v>
      </c>
      <c r="AF22">
        <v>0</v>
      </c>
      <c r="AG22">
        <v>0</v>
      </c>
      <c r="AH22">
        <v>38.846886999999988</v>
      </c>
      <c r="AI22">
        <v>7.4368660000000002</v>
      </c>
      <c r="AJ22">
        <v>0</v>
      </c>
      <c r="AK22">
        <v>12.827540000000001</v>
      </c>
      <c r="AL22">
        <v>20.155330000000003</v>
      </c>
      <c r="AM22">
        <v>4.0624761904761906</v>
      </c>
      <c r="AN22">
        <v>0</v>
      </c>
      <c r="AO22">
        <v>7.3182480000000005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18.76092648494593</v>
      </c>
      <c r="BB22">
        <f t="shared" si="0"/>
        <v>558.4983677697536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28.692752011073942</v>
      </c>
      <c r="M23">
        <v>0</v>
      </c>
      <c r="N23">
        <v>29.999933177183795</v>
      </c>
      <c r="O23">
        <v>50.377904279356386</v>
      </c>
      <c r="P23">
        <v>60.961303500880092</v>
      </c>
      <c r="Q23">
        <v>2.7079065852713176</v>
      </c>
      <c r="R23">
        <v>5.8164744413357399</v>
      </c>
      <c r="S23">
        <v>0</v>
      </c>
      <c r="T23">
        <v>0</v>
      </c>
      <c r="U23">
        <v>192.46308639892001</v>
      </c>
      <c r="V23">
        <v>0</v>
      </c>
      <c r="W23">
        <v>4.7699473684210529</v>
      </c>
      <c r="X23">
        <v>37.467700119034717</v>
      </c>
      <c r="Y23">
        <v>0</v>
      </c>
      <c r="Z23">
        <v>0</v>
      </c>
      <c r="AA23">
        <v>10.83564</v>
      </c>
      <c r="AB23">
        <v>10.035570479999999</v>
      </c>
      <c r="AC23">
        <v>7.3819532319999999</v>
      </c>
      <c r="AD23">
        <v>9.2942917999999999</v>
      </c>
      <c r="AE23">
        <v>12.556885224</v>
      </c>
      <c r="AF23">
        <v>0</v>
      </c>
      <c r="AG23">
        <v>0</v>
      </c>
      <c r="AH23">
        <v>38.846886999999988</v>
      </c>
      <c r="AI23">
        <v>5.4968139999999996</v>
      </c>
      <c r="AJ23">
        <v>0</v>
      </c>
      <c r="AK23">
        <v>12.827540000000001</v>
      </c>
      <c r="AL23">
        <v>20.155330000000003</v>
      </c>
      <c r="AM23">
        <v>4.0624761904761906</v>
      </c>
      <c r="AN23">
        <v>0</v>
      </c>
      <c r="AO23">
        <v>7.2435719999999977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18.703839358602981</v>
      </c>
      <c r="BB23">
        <f t="shared" si="0"/>
        <v>556.79894173135028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28.692752011073942</v>
      </c>
      <c r="M24">
        <v>0</v>
      </c>
      <c r="N24">
        <v>29.999933177183795</v>
      </c>
      <c r="O24">
        <v>50.377904279356386</v>
      </c>
      <c r="P24">
        <v>60.961303500880092</v>
      </c>
      <c r="Q24">
        <v>2.7079065852713176</v>
      </c>
      <c r="R24">
        <v>5.7980426794929842</v>
      </c>
      <c r="S24">
        <v>0</v>
      </c>
      <c r="T24">
        <v>0</v>
      </c>
      <c r="U24">
        <v>192.46308639892001</v>
      </c>
      <c r="V24">
        <v>0</v>
      </c>
      <c r="W24">
        <v>4.7699473684210529</v>
      </c>
      <c r="X24">
        <v>37.467700119034717</v>
      </c>
      <c r="Y24">
        <v>0</v>
      </c>
      <c r="Z24">
        <v>0</v>
      </c>
      <c r="AA24">
        <v>10.83564</v>
      </c>
      <c r="AB24">
        <v>10.035570479999999</v>
      </c>
      <c r="AC24">
        <v>7.3819532319999999</v>
      </c>
      <c r="AD24">
        <v>9.2942917999999999</v>
      </c>
      <c r="AE24">
        <v>12.556885224</v>
      </c>
      <c r="AF24">
        <v>0</v>
      </c>
      <c r="AG24">
        <v>0</v>
      </c>
      <c r="AH24">
        <v>38.846886999999988</v>
      </c>
      <c r="AI24">
        <v>5.4968139999999996</v>
      </c>
      <c r="AJ24">
        <v>0</v>
      </c>
      <c r="AK24">
        <v>12.827540000000001</v>
      </c>
      <c r="AL24">
        <v>20.155330000000003</v>
      </c>
      <c r="AM24">
        <v>4.0624761904761906</v>
      </c>
      <c r="AN24">
        <v>0</v>
      </c>
      <c r="AO24">
        <v>7.2435719999999977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18.703240297788017</v>
      </c>
      <c r="BB24">
        <f t="shared" si="0"/>
        <v>556.78110903032245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28.692752011073942</v>
      </c>
      <c r="M25">
        <v>0</v>
      </c>
      <c r="N25">
        <v>29.999933177183795</v>
      </c>
      <c r="O25">
        <v>50.377904279356386</v>
      </c>
      <c r="P25">
        <v>60.961303500880092</v>
      </c>
      <c r="Q25">
        <v>1.840396693652254</v>
      </c>
      <c r="R25">
        <v>3.5450938340787115</v>
      </c>
      <c r="S25">
        <v>0</v>
      </c>
      <c r="T25">
        <v>0</v>
      </c>
      <c r="U25">
        <v>192.46308639892001</v>
      </c>
      <c r="V25">
        <v>4.6075156989247317</v>
      </c>
      <c r="W25">
        <v>11.501792679509631</v>
      </c>
      <c r="X25">
        <v>37.467700158039627</v>
      </c>
      <c r="Y25">
        <v>0</v>
      </c>
      <c r="Z25">
        <v>0</v>
      </c>
      <c r="AA25">
        <v>10.83564</v>
      </c>
      <c r="AB25">
        <v>10.035570479999999</v>
      </c>
      <c r="AC25">
        <v>7.3819532319999999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5.4968139999999996</v>
      </c>
      <c r="AJ25">
        <v>0</v>
      </c>
      <c r="AK25">
        <v>12.827540000000001</v>
      </c>
      <c r="AL25">
        <v>20.155330000000003</v>
      </c>
      <c r="AM25">
        <v>4.0624761904761906</v>
      </c>
      <c r="AN25">
        <v>0</v>
      </c>
      <c r="AO25">
        <v>7.2435719999999977</v>
      </c>
      <c r="AP25">
        <v>2.9283660000000005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18.970354678760803</v>
      </c>
      <c r="BB25">
        <f t="shared" si="0"/>
        <v>564.73289696133452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28.692752011073942</v>
      </c>
      <c r="M26">
        <v>0</v>
      </c>
      <c r="N26">
        <v>29.999933177183795</v>
      </c>
      <c r="O26">
        <v>50.377904279356386</v>
      </c>
      <c r="P26">
        <v>60.961303500880092</v>
      </c>
      <c r="Q26">
        <v>1.6334593229873908</v>
      </c>
      <c r="R26">
        <v>3.4424239053870536</v>
      </c>
      <c r="S26">
        <v>0</v>
      </c>
      <c r="T26">
        <v>0</v>
      </c>
      <c r="U26">
        <v>192.46308639892001</v>
      </c>
      <c r="V26">
        <v>4.6075156989247317</v>
      </c>
      <c r="W26">
        <v>11.501792679509631</v>
      </c>
      <c r="X26">
        <v>37.467700158039627</v>
      </c>
      <c r="Y26">
        <v>0</v>
      </c>
      <c r="Z26">
        <v>0</v>
      </c>
      <c r="AA26">
        <v>10.83564</v>
      </c>
      <c r="AB26">
        <v>10.035570479999999</v>
      </c>
      <c r="AC26">
        <v>7.3819532319999999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5.4968139999999996</v>
      </c>
      <c r="AJ26">
        <v>0</v>
      </c>
      <c r="AK26">
        <v>12.827540000000001</v>
      </c>
      <c r="AL26">
        <v>20.155330000000003</v>
      </c>
      <c r="AM26">
        <v>4.0624761904761906</v>
      </c>
      <c r="AN26">
        <v>0</v>
      </c>
      <c r="AO26">
        <v>7.2435719999999977</v>
      </c>
      <c r="AP26">
        <v>2.9283660000000005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18.960292478169062</v>
      </c>
      <c r="BB26">
        <f t="shared" si="0"/>
        <v>564.43335186256968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28.692752011073942</v>
      </c>
      <c r="M27">
        <v>0</v>
      </c>
      <c r="N27">
        <v>29.999832440081367</v>
      </c>
      <c r="O27">
        <v>50.375784057668206</v>
      </c>
      <c r="P27">
        <v>60.962521008403364</v>
      </c>
      <c r="Q27">
        <v>1.6334593229873908</v>
      </c>
      <c r="R27">
        <v>3.4424239053870536</v>
      </c>
      <c r="S27">
        <v>0</v>
      </c>
      <c r="T27">
        <v>0</v>
      </c>
      <c r="U27">
        <v>192.46308639892001</v>
      </c>
      <c r="V27">
        <v>4.6075156989247317</v>
      </c>
      <c r="W27">
        <v>11.501792679509631</v>
      </c>
      <c r="X27">
        <v>37.467700158039627</v>
      </c>
      <c r="Y27">
        <v>0</v>
      </c>
      <c r="Z27">
        <v>0</v>
      </c>
      <c r="AA27">
        <v>10.83564</v>
      </c>
      <c r="AB27">
        <v>10.035570479999999</v>
      </c>
      <c r="AC27">
        <v>7.3819532319999999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4.8501300000000001</v>
      </c>
      <c r="AJ27">
        <v>0</v>
      </c>
      <c r="AK27">
        <v>12.827540000000001</v>
      </c>
      <c r="AL27">
        <v>21.247200000000003</v>
      </c>
      <c r="AM27">
        <v>4.0624761904761906</v>
      </c>
      <c r="AN27">
        <v>0</v>
      </c>
      <c r="AO27">
        <v>7.2435719999999977</v>
      </c>
      <c r="AP27">
        <v>2.9283660000000005</v>
      </c>
      <c r="AQ27">
        <v>0</v>
      </c>
      <c r="AR27">
        <v>12.478512</v>
      </c>
      <c r="AS27">
        <v>8.234507279999999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18.979037352225014</v>
      </c>
      <c r="BB27">
        <f t="shared" si="0"/>
        <v>564.99136153524648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28.692752011073942</v>
      </c>
      <c r="M28">
        <v>0</v>
      </c>
      <c r="N28">
        <v>29.999832440081367</v>
      </c>
      <c r="O28">
        <v>50.375784057668206</v>
      </c>
      <c r="P28">
        <v>60.962521008403364</v>
      </c>
      <c r="Q28">
        <v>1.6334593229873908</v>
      </c>
      <c r="R28">
        <v>3.4424239053870536</v>
      </c>
      <c r="S28">
        <v>0</v>
      </c>
      <c r="T28">
        <v>0</v>
      </c>
      <c r="U28">
        <v>192.46308639892001</v>
      </c>
      <c r="V28">
        <v>4.6075156989247317</v>
      </c>
      <c r="W28">
        <v>11.501792679509631</v>
      </c>
      <c r="X28">
        <v>37.467700158039627</v>
      </c>
      <c r="Y28">
        <v>0</v>
      </c>
      <c r="Z28">
        <v>0</v>
      </c>
      <c r="AA28">
        <v>10.83564</v>
      </c>
      <c r="AB28">
        <v>10.035570479999999</v>
      </c>
      <c r="AC28">
        <v>7.3819532319999999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12.827540000000001</v>
      </c>
      <c r="AL28">
        <v>21.247200000000003</v>
      </c>
      <c r="AM28">
        <v>4.0624761904761906</v>
      </c>
      <c r="AN28">
        <v>0</v>
      </c>
      <c r="AO28">
        <v>7.2435719999999977</v>
      </c>
      <c r="AP28">
        <v>2.9283660000000005</v>
      </c>
      <c r="AQ28">
        <v>0</v>
      </c>
      <c r="AR28">
        <v>12.478512</v>
      </c>
      <c r="AS28">
        <v>8.234507279999999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19.367855980225016</v>
      </c>
      <c r="BB28">
        <f t="shared" si="0"/>
        <v>576.56619690724642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65.250924147299344</v>
      </c>
      <c r="M29">
        <v>0</v>
      </c>
      <c r="N29">
        <v>29.999832440081367</v>
      </c>
      <c r="O29">
        <v>50.375784057668206</v>
      </c>
      <c r="P29">
        <v>60.962521008403364</v>
      </c>
      <c r="Q29">
        <v>5.7058750704960834</v>
      </c>
      <c r="R29">
        <v>10.772213223140495</v>
      </c>
      <c r="S29">
        <v>0</v>
      </c>
      <c r="T29">
        <v>0</v>
      </c>
      <c r="U29">
        <v>192.46308639892001</v>
      </c>
      <c r="V29">
        <v>4.6075156989247317</v>
      </c>
      <c r="W29">
        <v>11.501792679509631</v>
      </c>
      <c r="X29">
        <v>37.467700158039627</v>
      </c>
      <c r="Y29">
        <v>0</v>
      </c>
      <c r="Z29">
        <v>0</v>
      </c>
      <c r="AA29">
        <v>10.83564</v>
      </c>
      <c r="AB29">
        <v>10.035570479999999</v>
      </c>
      <c r="AC29">
        <v>7.3819532319999999</v>
      </c>
      <c r="AD29">
        <v>9.2942917999999999</v>
      </c>
      <c r="AE29">
        <v>12.556885224</v>
      </c>
      <c r="AF29">
        <v>0</v>
      </c>
      <c r="AG29">
        <v>0</v>
      </c>
      <c r="AH29">
        <v>0</v>
      </c>
      <c r="AI29">
        <v>16.813783999999998</v>
      </c>
      <c r="AJ29">
        <v>0</v>
      </c>
      <c r="AK29">
        <v>12.827540000000001</v>
      </c>
      <c r="AL29">
        <v>21.247200000000003</v>
      </c>
      <c r="AM29">
        <v>4.0624761904761906</v>
      </c>
      <c r="AN29">
        <v>0</v>
      </c>
      <c r="AO29">
        <v>7.2435719999999977</v>
      </c>
      <c r="AP29">
        <v>2.9283660000000005</v>
      </c>
      <c r="AQ29">
        <v>0</v>
      </c>
      <c r="AR29">
        <v>12.478512</v>
      </c>
      <c r="AS29">
        <v>8.234507279999999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19.664044426290992</v>
      </c>
      <c r="BB29">
        <f t="shared" si="0"/>
        <v>585.38349866266822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35.370888938090431</v>
      </c>
      <c r="M30">
        <v>0</v>
      </c>
      <c r="N30">
        <v>29.999832440081367</v>
      </c>
      <c r="O30">
        <v>50.375784057668206</v>
      </c>
      <c r="P30">
        <v>60.962521008403364</v>
      </c>
      <c r="Q30">
        <v>5.692755218831735</v>
      </c>
      <c r="R30">
        <v>10.772213223140495</v>
      </c>
      <c r="S30">
        <v>0</v>
      </c>
      <c r="T30">
        <v>0</v>
      </c>
      <c r="U30">
        <v>192.46308639892001</v>
      </c>
      <c r="V30">
        <v>4.6075156989247317</v>
      </c>
      <c r="W30">
        <v>11.501792679509631</v>
      </c>
      <c r="X30">
        <v>37.467700158039627</v>
      </c>
      <c r="Y30">
        <v>0</v>
      </c>
      <c r="Z30">
        <v>0</v>
      </c>
      <c r="AA30">
        <v>10.83564</v>
      </c>
      <c r="AB30">
        <v>10.035570479999999</v>
      </c>
      <c r="AC30">
        <v>7.3819532319999999</v>
      </c>
      <c r="AD30">
        <v>9.2942917999999999</v>
      </c>
      <c r="AE30">
        <v>12.556885224</v>
      </c>
      <c r="AF30">
        <v>0</v>
      </c>
      <c r="AG30">
        <v>0</v>
      </c>
      <c r="AH30">
        <v>0</v>
      </c>
      <c r="AI30">
        <v>16.813783999999998</v>
      </c>
      <c r="AJ30">
        <v>0</v>
      </c>
      <c r="AK30">
        <v>12.827540000000001</v>
      </c>
      <c r="AL30">
        <v>21.247200000000003</v>
      </c>
      <c r="AM30">
        <v>4.0624761904761906</v>
      </c>
      <c r="AN30">
        <v>0</v>
      </c>
      <c r="AO30">
        <v>7.2435719999999977</v>
      </c>
      <c r="AP30">
        <v>2.9283660000000005</v>
      </c>
      <c r="AQ30">
        <v>0</v>
      </c>
      <c r="AR30">
        <v>12.478512</v>
      </c>
      <c r="AS30">
        <v>8.234507279999999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18.692516973025299</v>
      </c>
      <c r="BB30">
        <f t="shared" si="0"/>
        <v>556.46187105506056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40.019621924834532</v>
      </c>
      <c r="M31">
        <v>0</v>
      </c>
      <c r="N31">
        <v>29.999832440081367</v>
      </c>
      <c r="O31">
        <v>50.375784057668206</v>
      </c>
      <c r="P31">
        <v>60.962521008403364</v>
      </c>
      <c r="Q31">
        <v>5.692755218831735</v>
      </c>
      <c r="R31">
        <v>10.772213223140495</v>
      </c>
      <c r="S31">
        <v>0</v>
      </c>
      <c r="T31">
        <v>0</v>
      </c>
      <c r="U31">
        <v>192.46308639892001</v>
      </c>
      <c r="V31">
        <v>4.6075156989247317</v>
      </c>
      <c r="W31">
        <v>11.501792679509631</v>
      </c>
      <c r="X31">
        <v>37.467700158039627</v>
      </c>
      <c r="Y31">
        <v>0</v>
      </c>
      <c r="Z31">
        <v>0</v>
      </c>
      <c r="AA31">
        <v>10.83564</v>
      </c>
      <c r="AB31">
        <v>10.035570479999999</v>
      </c>
      <c r="AC31">
        <v>7.3819532319999999</v>
      </c>
      <c r="AD31">
        <v>9.2942917999999999</v>
      </c>
      <c r="AE31">
        <v>12.556885224</v>
      </c>
      <c r="AF31">
        <v>0</v>
      </c>
      <c r="AG31">
        <v>0</v>
      </c>
      <c r="AH31">
        <v>0</v>
      </c>
      <c r="AI31">
        <v>16.813783999999998</v>
      </c>
      <c r="AJ31">
        <v>0</v>
      </c>
      <c r="AK31">
        <v>12.827540000000001</v>
      </c>
      <c r="AL31">
        <v>21.247200000000003</v>
      </c>
      <c r="AM31">
        <v>4.0624761904761906</v>
      </c>
      <c r="AN31">
        <v>0</v>
      </c>
      <c r="AO31">
        <v>7.0942199999999991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18.834438252273923</v>
      </c>
      <c r="BB31">
        <f t="shared" si="0"/>
        <v>560.68675876455598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26.10849254781143</v>
      </c>
      <c r="M32">
        <v>0</v>
      </c>
      <c r="N32">
        <v>29.999832440081367</v>
      </c>
      <c r="O32">
        <v>50.375784057668206</v>
      </c>
      <c r="P32">
        <v>60.962521008403364</v>
      </c>
      <c r="Q32">
        <v>5.7178801885317121</v>
      </c>
      <c r="R32">
        <v>10.772213223140495</v>
      </c>
      <c r="S32">
        <v>0</v>
      </c>
      <c r="T32">
        <v>0</v>
      </c>
      <c r="U32">
        <v>192.46308639892001</v>
      </c>
      <c r="V32">
        <v>4.6075156989247317</v>
      </c>
      <c r="W32">
        <v>11.501792679509631</v>
      </c>
      <c r="X32">
        <v>37.467700158039627</v>
      </c>
      <c r="Y32">
        <v>0</v>
      </c>
      <c r="Z32">
        <v>0</v>
      </c>
      <c r="AA32">
        <v>10.83564</v>
      </c>
      <c r="AB32">
        <v>10.035570479999999</v>
      </c>
      <c r="AC32">
        <v>7.3819532319999999</v>
      </c>
      <c r="AD32">
        <v>9.2942917999999999</v>
      </c>
      <c r="AE32">
        <v>12.556885224</v>
      </c>
      <c r="AF32">
        <v>0</v>
      </c>
      <c r="AG32">
        <v>0</v>
      </c>
      <c r="AH32">
        <v>0</v>
      </c>
      <c r="AI32">
        <v>16.813783999999998</v>
      </c>
      <c r="AJ32">
        <v>0</v>
      </c>
      <c r="AK32">
        <v>12.827540000000001</v>
      </c>
      <c r="AL32">
        <v>21.247200000000003</v>
      </c>
      <c r="AM32">
        <v>4.0624761904761906</v>
      </c>
      <c r="AN32">
        <v>0</v>
      </c>
      <c r="AO32">
        <v>7.0942199999999991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18.383143206954994</v>
      </c>
      <c r="BB32">
        <f t="shared" si="0"/>
        <v>547.25204940255173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28.661637227496897</v>
      </c>
      <c r="M33">
        <v>0</v>
      </c>
      <c r="N33">
        <v>29.999933177183795</v>
      </c>
      <c r="O33">
        <v>50.375784057668206</v>
      </c>
      <c r="P33">
        <v>60.962521008403364</v>
      </c>
      <c r="Q33">
        <v>2.5638399746568106</v>
      </c>
      <c r="R33">
        <v>5.6667323966635772</v>
      </c>
      <c r="S33">
        <v>0</v>
      </c>
      <c r="T33">
        <v>0</v>
      </c>
      <c r="U33">
        <v>192.46308639892001</v>
      </c>
      <c r="V33">
        <v>0</v>
      </c>
      <c r="W33">
        <v>11.498949246231156</v>
      </c>
      <c r="X33">
        <v>37.467700119034717</v>
      </c>
      <c r="Y33">
        <v>0</v>
      </c>
      <c r="Z33">
        <v>0</v>
      </c>
      <c r="AA33">
        <v>10.83564</v>
      </c>
      <c r="AB33">
        <v>10.035570479999999</v>
      </c>
      <c r="AC33">
        <v>7.3819532319999999</v>
      </c>
      <c r="AD33">
        <v>9.2942917999999999</v>
      </c>
      <c r="AE33">
        <v>12.556885224</v>
      </c>
      <c r="AF33">
        <v>0</v>
      </c>
      <c r="AG33">
        <v>0</v>
      </c>
      <c r="AH33">
        <v>0</v>
      </c>
      <c r="AI33">
        <v>16.813783999999998</v>
      </c>
      <c r="AJ33">
        <v>0</v>
      </c>
      <c r="AK33">
        <v>12.827540000000001</v>
      </c>
      <c r="AL33">
        <v>20.155330000000003</v>
      </c>
      <c r="AM33">
        <v>4.0624761904761906</v>
      </c>
      <c r="AN33">
        <v>0</v>
      </c>
      <c r="AO33">
        <v>7.0942199999999991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18.012366727157559</v>
      </c>
      <c r="BB33">
        <f t="shared" si="0"/>
        <v>536.21432108757722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28.661637227496897</v>
      </c>
      <c r="M34">
        <v>0</v>
      </c>
      <c r="N34">
        <v>30.003666854565953</v>
      </c>
      <c r="O34">
        <v>50.375784057668206</v>
      </c>
      <c r="P34">
        <v>60.962521008403364</v>
      </c>
      <c r="Q34">
        <v>2.5638399746568106</v>
      </c>
      <c r="R34">
        <v>5.6667323966635772</v>
      </c>
      <c r="S34">
        <v>0</v>
      </c>
      <c r="T34">
        <v>0</v>
      </c>
      <c r="U34">
        <v>192.46308639892001</v>
      </c>
      <c r="V34">
        <v>0</v>
      </c>
      <c r="W34">
        <v>11.498949246231156</v>
      </c>
      <c r="X34">
        <v>37.467700119034717</v>
      </c>
      <c r="Y34">
        <v>0</v>
      </c>
      <c r="Z34">
        <v>0</v>
      </c>
      <c r="AA34">
        <v>10.83564</v>
      </c>
      <c r="AB34">
        <v>10.035570479999999</v>
      </c>
      <c r="AC34">
        <v>7.3819532319999999</v>
      </c>
      <c r="AD34">
        <v>9.2942917999999999</v>
      </c>
      <c r="AE34">
        <v>12.556885224</v>
      </c>
      <c r="AF34">
        <v>0</v>
      </c>
      <c r="AG34">
        <v>0</v>
      </c>
      <c r="AH34">
        <v>0</v>
      </c>
      <c r="AI34">
        <v>4.8501300000000001</v>
      </c>
      <c r="AJ34">
        <v>0</v>
      </c>
      <c r="AK34">
        <v>12.827540000000001</v>
      </c>
      <c r="AL34">
        <v>20.155330000000003</v>
      </c>
      <c r="AM34">
        <v>4.0624761904761906</v>
      </c>
      <c r="AN34">
        <v>0</v>
      </c>
      <c r="AO34">
        <v>7.0942199999999991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17.623669370922894</v>
      </c>
      <c r="BB34">
        <f t="shared" si="0"/>
        <v>524.64309812119393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28.661637227496897</v>
      </c>
      <c r="M35">
        <v>0</v>
      </c>
      <c r="N35">
        <v>30.002666386440676</v>
      </c>
      <c r="O35">
        <v>50.37825448287731</v>
      </c>
      <c r="P35">
        <v>60.959795139161109</v>
      </c>
      <c r="Q35">
        <v>2.8524335690607736</v>
      </c>
      <c r="R35">
        <v>5.6667323966635772</v>
      </c>
      <c r="S35">
        <v>0</v>
      </c>
      <c r="T35">
        <v>0</v>
      </c>
      <c r="U35">
        <v>192.46308639892001</v>
      </c>
      <c r="V35">
        <v>0</v>
      </c>
      <c r="W35">
        <v>5.1686312849162013</v>
      </c>
      <c r="X35">
        <v>17.643410787087522</v>
      </c>
      <c r="Y35">
        <v>0</v>
      </c>
      <c r="Z35">
        <v>0</v>
      </c>
      <c r="AA35">
        <v>10.83564</v>
      </c>
      <c r="AB35">
        <v>10.035570479999999</v>
      </c>
      <c r="AC35">
        <v>7.3819532319999999</v>
      </c>
      <c r="AD35">
        <v>9.2942917999999999</v>
      </c>
      <c r="AE35">
        <v>12.556885224</v>
      </c>
      <c r="AF35">
        <v>0</v>
      </c>
      <c r="AG35">
        <v>0</v>
      </c>
      <c r="AH35">
        <v>6.0134499999999989</v>
      </c>
      <c r="AI35">
        <v>4.8501300000000001</v>
      </c>
      <c r="AJ35">
        <v>0</v>
      </c>
      <c r="AK35">
        <v>12.827540000000001</v>
      </c>
      <c r="AL35">
        <v>20.155330000000003</v>
      </c>
      <c r="AM35">
        <v>4.0624761904761906</v>
      </c>
      <c r="AN35">
        <v>0</v>
      </c>
      <c r="AO35">
        <v>7.0942199999999991</v>
      </c>
      <c r="AP35">
        <v>2.9283660000000005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16.978420444055434</v>
      </c>
      <c r="BB35">
        <f t="shared" si="0"/>
        <v>505.43452743704478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28.878449547875714</v>
      </c>
      <c r="M36">
        <v>0</v>
      </c>
      <c r="N36">
        <v>30.002666386440676</v>
      </c>
      <c r="O36">
        <v>50.37825448287731</v>
      </c>
      <c r="P36">
        <v>60.959795139161109</v>
      </c>
      <c r="Q36">
        <v>2.8524335690607736</v>
      </c>
      <c r="R36">
        <v>5.6667323966635772</v>
      </c>
      <c r="S36">
        <v>0</v>
      </c>
      <c r="T36">
        <v>0</v>
      </c>
      <c r="U36">
        <v>192.46308639892001</v>
      </c>
      <c r="V36">
        <v>1.133025404157044</v>
      </c>
      <c r="W36">
        <v>5.1686312849162013</v>
      </c>
      <c r="X36">
        <v>17.643410787087522</v>
      </c>
      <c r="Y36">
        <v>0</v>
      </c>
      <c r="Z36">
        <v>0</v>
      </c>
      <c r="AA36">
        <v>10.83564</v>
      </c>
      <c r="AB36">
        <v>10.035570479999999</v>
      </c>
      <c r="AC36">
        <v>7.3819532319999999</v>
      </c>
      <c r="AD36">
        <v>9.2942917999999999</v>
      </c>
      <c r="AE36">
        <v>12.556885224</v>
      </c>
      <c r="AF36">
        <v>0</v>
      </c>
      <c r="AG36">
        <v>0</v>
      </c>
      <c r="AH36">
        <v>13.22959</v>
      </c>
      <c r="AI36">
        <v>4.8501300000000001</v>
      </c>
      <c r="AJ36">
        <v>0</v>
      </c>
      <c r="AK36">
        <v>12.827540000000001</v>
      </c>
      <c r="AL36">
        <v>20.155330000000003</v>
      </c>
      <c r="AM36">
        <v>4.0624761904761906</v>
      </c>
      <c r="AN36">
        <v>0</v>
      </c>
      <c r="AO36">
        <v>7.0942199999999991</v>
      </c>
      <c r="AP36">
        <v>2.9283660000000005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17.256814527558578</v>
      </c>
      <c r="BB36">
        <f t="shared" si="0"/>
        <v>513.72211107807743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28.878449547875714</v>
      </c>
      <c r="M37">
        <v>0</v>
      </c>
      <c r="N37">
        <v>30.002666386440676</v>
      </c>
      <c r="O37">
        <v>50.375784057668206</v>
      </c>
      <c r="P37">
        <v>60.962521008403364</v>
      </c>
      <c r="Q37">
        <v>2.8524335690607736</v>
      </c>
      <c r="R37">
        <v>5.6667323966635772</v>
      </c>
      <c r="S37">
        <v>0</v>
      </c>
      <c r="T37">
        <v>0</v>
      </c>
      <c r="U37">
        <v>192.46308639892001</v>
      </c>
      <c r="V37">
        <v>3.2379818181818176E-2</v>
      </c>
      <c r="W37">
        <v>5.0801499576629983</v>
      </c>
      <c r="X37">
        <v>10.335094277673546</v>
      </c>
      <c r="Y37">
        <v>0</v>
      </c>
      <c r="Z37">
        <v>0</v>
      </c>
      <c r="AA37">
        <v>10.83564</v>
      </c>
      <c r="AB37">
        <v>10.035570479999999</v>
      </c>
      <c r="AC37">
        <v>7.3819532319999999</v>
      </c>
      <c r="AD37">
        <v>9.2942917999999999</v>
      </c>
      <c r="AE37">
        <v>12.556885224</v>
      </c>
      <c r="AF37">
        <v>0</v>
      </c>
      <c r="AG37">
        <v>0</v>
      </c>
      <c r="AH37">
        <v>25.978104000000002</v>
      </c>
      <c r="AI37">
        <v>7.7602079999999996</v>
      </c>
      <c r="AJ37">
        <v>0</v>
      </c>
      <c r="AK37">
        <v>12.827540000000001</v>
      </c>
      <c r="AL37">
        <v>20.155330000000003</v>
      </c>
      <c r="AM37">
        <v>4.0624761904761906</v>
      </c>
      <c r="AN37">
        <v>0</v>
      </c>
      <c r="AO37">
        <v>7.0942199999999991</v>
      </c>
      <c r="AP37">
        <v>2.9283660000000005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17.489560470923987</v>
      </c>
      <c r="BB37">
        <f t="shared" si="0"/>
        <v>520.65076915610291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28.878449547875714</v>
      </c>
      <c r="M38">
        <v>0</v>
      </c>
      <c r="N38">
        <v>30.002666386440676</v>
      </c>
      <c r="O38">
        <v>50.375784057668206</v>
      </c>
      <c r="P38">
        <v>60.962521008403364</v>
      </c>
      <c r="Q38">
        <v>2.8524335690607736</v>
      </c>
      <c r="R38">
        <v>5.6667323966635772</v>
      </c>
      <c r="S38">
        <v>0</v>
      </c>
      <c r="T38">
        <v>0</v>
      </c>
      <c r="U38">
        <v>192.46308639892001</v>
      </c>
      <c r="V38">
        <v>0</v>
      </c>
      <c r="W38">
        <v>4.9982788296041312</v>
      </c>
      <c r="X38">
        <v>10.003937007874017</v>
      </c>
      <c r="Y38">
        <v>0</v>
      </c>
      <c r="Z38">
        <v>0</v>
      </c>
      <c r="AA38">
        <v>10.83564</v>
      </c>
      <c r="AB38">
        <v>10.035570479999999</v>
      </c>
      <c r="AC38">
        <v>7.3819532319999999</v>
      </c>
      <c r="AD38">
        <v>9.2942917999999999</v>
      </c>
      <c r="AE38">
        <v>12.556885224</v>
      </c>
      <c r="AF38">
        <v>0</v>
      </c>
      <c r="AG38">
        <v>0</v>
      </c>
      <c r="AH38">
        <v>38.846886999999988</v>
      </c>
      <c r="AI38">
        <v>7.7602079999999996</v>
      </c>
      <c r="AJ38">
        <v>0</v>
      </c>
      <c r="AK38">
        <v>12.827540000000001</v>
      </c>
      <c r="AL38">
        <v>20.155330000000003</v>
      </c>
      <c r="AM38">
        <v>4.0624761904761906</v>
      </c>
      <c r="AN38">
        <v>0</v>
      </c>
      <c r="AO38">
        <v>7.0942199999999991</v>
      </c>
      <c r="AP38">
        <v>2.9283660000000005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17.893319984936728</v>
      </c>
      <c r="BB38">
        <f t="shared" si="0"/>
        <v>532.67038442604985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32.444655621276844</v>
      </c>
      <c r="M39">
        <v>0</v>
      </c>
      <c r="N39">
        <v>30.002666386440676</v>
      </c>
      <c r="O39">
        <v>50.377904279356386</v>
      </c>
      <c r="P39">
        <v>60.98049791727211</v>
      </c>
      <c r="Q39">
        <v>2.478338278931751</v>
      </c>
      <c r="R39">
        <v>5.6667323966635772</v>
      </c>
      <c r="S39">
        <v>0</v>
      </c>
      <c r="T39">
        <v>0</v>
      </c>
      <c r="U39">
        <v>192.46308639892001</v>
      </c>
      <c r="V39">
        <v>0</v>
      </c>
      <c r="W39">
        <v>4.9982788296041312</v>
      </c>
      <c r="X39">
        <v>10.003937007874017</v>
      </c>
      <c r="Y39">
        <v>0</v>
      </c>
      <c r="Z39">
        <v>0</v>
      </c>
      <c r="AA39">
        <v>10.83564</v>
      </c>
      <c r="AB39">
        <v>10.035570479999999</v>
      </c>
      <c r="AC39">
        <v>7.3819532319999999</v>
      </c>
      <c r="AD39">
        <v>9.2942917999999999</v>
      </c>
      <c r="AE39">
        <v>12.556885224</v>
      </c>
      <c r="AF39">
        <v>0</v>
      </c>
      <c r="AG39">
        <v>0</v>
      </c>
      <c r="AH39">
        <v>38.846886999999988</v>
      </c>
      <c r="AI39">
        <v>10.670286000000001</v>
      </c>
      <c r="AJ39">
        <v>0</v>
      </c>
      <c r="AK39">
        <v>12.827540000000001</v>
      </c>
      <c r="AL39">
        <v>20.155330000000003</v>
      </c>
      <c r="AM39">
        <v>4.0624761904761906</v>
      </c>
      <c r="AN39">
        <v>0</v>
      </c>
      <c r="AO39">
        <v>7.0942199999999991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18.092294164855129</v>
      </c>
      <c r="BB39">
        <f t="shared" si="0"/>
        <v>538.59369615996047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32.444655621276844</v>
      </c>
      <c r="M40">
        <v>0</v>
      </c>
      <c r="N40">
        <v>30.002666386440676</v>
      </c>
      <c r="O40">
        <v>50.377904279356386</v>
      </c>
      <c r="P40">
        <v>60.98049791727211</v>
      </c>
      <c r="Q40">
        <v>2.478338278931751</v>
      </c>
      <c r="R40">
        <v>5.6667323966635772</v>
      </c>
      <c r="S40">
        <v>0</v>
      </c>
      <c r="T40">
        <v>0</v>
      </c>
      <c r="U40">
        <v>192.46308639892001</v>
      </c>
      <c r="V40">
        <v>0</v>
      </c>
      <c r="W40">
        <v>4.9982788296041312</v>
      </c>
      <c r="X40">
        <v>10.003937007874017</v>
      </c>
      <c r="Y40">
        <v>0</v>
      </c>
      <c r="Z40">
        <v>0</v>
      </c>
      <c r="AA40">
        <v>10.83564</v>
      </c>
      <c r="AB40">
        <v>10.035570479999999</v>
      </c>
      <c r="AC40">
        <v>7.3819532319999999</v>
      </c>
      <c r="AD40">
        <v>9.2942917999999999</v>
      </c>
      <c r="AE40">
        <v>12.556885224</v>
      </c>
      <c r="AF40">
        <v>0</v>
      </c>
      <c r="AG40">
        <v>0</v>
      </c>
      <c r="AH40">
        <v>38.846886999999988</v>
      </c>
      <c r="AI40">
        <v>10.670286000000001</v>
      </c>
      <c r="AJ40">
        <v>0</v>
      </c>
      <c r="AK40">
        <v>12.827540000000001</v>
      </c>
      <c r="AL40">
        <v>20.155330000000003</v>
      </c>
      <c r="AM40">
        <v>4.0624761904761906</v>
      </c>
      <c r="AN40">
        <v>0</v>
      </c>
      <c r="AO40">
        <v>7.0942199999999991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18.092294164855129</v>
      </c>
      <c r="BB40">
        <f t="shared" si="0"/>
        <v>538.59369615996047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32.826652052019796</v>
      </c>
      <c r="M41">
        <v>0</v>
      </c>
      <c r="N41">
        <v>30.002666386440676</v>
      </c>
      <c r="O41">
        <v>50.377904279356386</v>
      </c>
      <c r="P41">
        <v>60.98049791727211</v>
      </c>
      <c r="Q41">
        <v>3.0498555943152454</v>
      </c>
      <c r="R41">
        <v>5.8121999367374597</v>
      </c>
      <c r="S41">
        <v>0</v>
      </c>
      <c r="T41">
        <v>0</v>
      </c>
      <c r="U41">
        <v>192.46308639892001</v>
      </c>
      <c r="V41">
        <v>0</v>
      </c>
      <c r="W41">
        <v>4.9982788296041312</v>
      </c>
      <c r="X41">
        <v>10.003937007874017</v>
      </c>
      <c r="Y41">
        <v>0</v>
      </c>
      <c r="Z41">
        <v>0</v>
      </c>
      <c r="AA41">
        <v>10.83564</v>
      </c>
      <c r="AB41">
        <v>10.035570479999999</v>
      </c>
      <c r="AC41">
        <v>7.3819532319999999</v>
      </c>
      <c r="AD41">
        <v>9.2942917999999999</v>
      </c>
      <c r="AE41">
        <v>12.556885224</v>
      </c>
      <c r="AF41">
        <v>0</v>
      </c>
      <c r="AG41">
        <v>0</v>
      </c>
      <c r="AH41">
        <v>38.846886999999988</v>
      </c>
      <c r="AI41">
        <v>10.670286000000001</v>
      </c>
      <c r="AJ41">
        <v>0</v>
      </c>
      <c r="AK41">
        <v>12.827540000000001</v>
      </c>
      <c r="AL41">
        <v>20.155330000000003</v>
      </c>
      <c r="AM41">
        <v>4.0624761904761906</v>
      </c>
      <c r="AN41">
        <v>0</v>
      </c>
      <c r="AO41">
        <v>7.0942199999999991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18.128010874802758</v>
      </c>
      <c r="BB41">
        <f t="shared" si="0"/>
        <v>539.65696073621325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32.826652052019796</v>
      </c>
      <c r="M42">
        <v>0</v>
      </c>
      <c r="N42">
        <v>30.002666386440676</v>
      </c>
      <c r="O42">
        <v>50.377904279356386</v>
      </c>
      <c r="P42">
        <v>60.98049791727211</v>
      </c>
      <c r="Q42">
        <v>3.0498555943152454</v>
      </c>
      <c r="R42">
        <v>5.8121999367374597</v>
      </c>
      <c r="S42">
        <v>0</v>
      </c>
      <c r="T42">
        <v>0</v>
      </c>
      <c r="U42">
        <v>192.46308639892001</v>
      </c>
      <c r="V42">
        <v>0</v>
      </c>
      <c r="W42">
        <v>4.9982788296041312</v>
      </c>
      <c r="X42">
        <v>10.003937007874017</v>
      </c>
      <c r="Y42">
        <v>0</v>
      </c>
      <c r="Z42">
        <v>0</v>
      </c>
      <c r="AA42">
        <v>10.83564</v>
      </c>
      <c r="AB42">
        <v>10.035570479999999</v>
      </c>
      <c r="AC42">
        <v>7.3819532319999999</v>
      </c>
      <c r="AD42">
        <v>9.2942917999999999</v>
      </c>
      <c r="AE42">
        <v>12.556885224</v>
      </c>
      <c r="AF42">
        <v>0</v>
      </c>
      <c r="AG42">
        <v>0</v>
      </c>
      <c r="AH42">
        <v>38.846886999999988</v>
      </c>
      <c r="AI42">
        <v>10.993627999999999</v>
      </c>
      <c r="AJ42">
        <v>0</v>
      </c>
      <c r="AK42">
        <v>12.827540000000001</v>
      </c>
      <c r="AL42">
        <v>20.155330000000003</v>
      </c>
      <c r="AM42">
        <v>4.0624761904761906</v>
      </c>
      <c r="AN42">
        <v>0</v>
      </c>
      <c r="AO42">
        <v>7.0942199999999991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18.138519616802757</v>
      </c>
      <c r="BB42">
        <f t="shared" si="0"/>
        <v>539.96979399421321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32.826652052019796</v>
      </c>
      <c r="M43">
        <v>0</v>
      </c>
      <c r="N43">
        <v>10.335897543741588</v>
      </c>
      <c r="O43">
        <v>52.071763571046411</v>
      </c>
      <c r="P43">
        <v>25.002616297698808</v>
      </c>
      <c r="Q43">
        <v>2.7283270384615381</v>
      </c>
      <c r="R43">
        <v>5.8121999367374597</v>
      </c>
      <c r="S43">
        <v>0</v>
      </c>
      <c r="T43">
        <v>0</v>
      </c>
      <c r="U43">
        <v>192.46308639892001</v>
      </c>
      <c r="V43">
        <v>0</v>
      </c>
      <c r="W43">
        <v>4.9982788296041312</v>
      </c>
      <c r="X43">
        <v>10.003937007874017</v>
      </c>
      <c r="Y43">
        <v>0</v>
      </c>
      <c r="Z43">
        <v>0</v>
      </c>
      <c r="AA43">
        <v>10.83564</v>
      </c>
      <c r="AB43">
        <v>10.035570479999999</v>
      </c>
      <c r="AC43">
        <v>7.3819532319999999</v>
      </c>
      <c r="AD43">
        <v>9.2942917999999999</v>
      </c>
      <c r="AE43">
        <v>12.556885224</v>
      </c>
      <c r="AF43">
        <v>0</v>
      </c>
      <c r="AG43">
        <v>0</v>
      </c>
      <c r="AH43">
        <v>38.846886999999988</v>
      </c>
      <c r="AI43">
        <v>10.993627999999999</v>
      </c>
      <c r="AJ43">
        <v>0</v>
      </c>
      <c r="AK43">
        <v>12.827540000000001</v>
      </c>
      <c r="AL43">
        <v>20.155330000000003</v>
      </c>
      <c r="AM43">
        <v>4.0624761904761906</v>
      </c>
      <c r="AN43">
        <v>0</v>
      </c>
      <c r="AO43">
        <v>7.0942199999999991</v>
      </c>
      <c r="AP43">
        <v>2.9283660000000005</v>
      </c>
      <c r="AQ43">
        <v>0</v>
      </c>
      <c r="AR43">
        <v>12.478512</v>
      </c>
      <c r="AS43">
        <v>8.234507279999999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16.378977725747546</v>
      </c>
      <c r="BB43">
        <f t="shared" si="0"/>
        <v>487.58958815683241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32.826652052019796</v>
      </c>
      <c r="M44">
        <v>0</v>
      </c>
      <c r="N44">
        <v>10.335897543741588</v>
      </c>
      <c r="O44">
        <v>52.071763571046411</v>
      </c>
      <c r="P44">
        <v>25.002616297698808</v>
      </c>
      <c r="Q44">
        <v>2.7283270384615381</v>
      </c>
      <c r="R44">
        <v>5.8121999367374597</v>
      </c>
      <c r="S44">
        <v>0</v>
      </c>
      <c r="T44">
        <v>0</v>
      </c>
      <c r="U44">
        <v>192.46308639892001</v>
      </c>
      <c r="V44">
        <v>0</v>
      </c>
      <c r="W44">
        <v>4.9982788296041312</v>
      </c>
      <c r="X44">
        <v>10.003937007874017</v>
      </c>
      <c r="Y44">
        <v>0</v>
      </c>
      <c r="Z44">
        <v>0</v>
      </c>
      <c r="AA44">
        <v>10.83564</v>
      </c>
      <c r="AB44">
        <v>10.035570479999999</v>
      </c>
      <c r="AC44">
        <v>7.3819532319999999</v>
      </c>
      <c r="AD44">
        <v>9.2942917999999999</v>
      </c>
      <c r="AE44">
        <v>12.556885224</v>
      </c>
      <c r="AF44">
        <v>0</v>
      </c>
      <c r="AG44">
        <v>0</v>
      </c>
      <c r="AH44">
        <v>38.846886999999988</v>
      </c>
      <c r="AI44">
        <v>10.993627999999999</v>
      </c>
      <c r="AJ44">
        <v>0</v>
      </c>
      <c r="AK44">
        <v>12.827540000000001</v>
      </c>
      <c r="AL44">
        <v>20.155330000000003</v>
      </c>
      <c r="AM44">
        <v>4.0624761904761906</v>
      </c>
      <c r="AN44">
        <v>0</v>
      </c>
      <c r="AO44">
        <v>7.0942199999999991</v>
      </c>
      <c r="AP44">
        <v>2.9283660000000005</v>
      </c>
      <c r="AQ44">
        <v>0</v>
      </c>
      <c r="AR44">
        <v>12.478512</v>
      </c>
      <c r="AS44">
        <v>8.234507279999999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16.378977725747546</v>
      </c>
      <c r="BB44">
        <f t="shared" si="0"/>
        <v>487.58958815683241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32.393074492926033</v>
      </c>
      <c r="M45">
        <v>0</v>
      </c>
      <c r="N45">
        <v>10.749804153765872</v>
      </c>
      <c r="O45">
        <v>26.871691854150509</v>
      </c>
      <c r="P45">
        <v>24.961745482366659</v>
      </c>
      <c r="Q45">
        <v>2.469814062699256</v>
      </c>
      <c r="R45">
        <v>5.6641216515291939</v>
      </c>
      <c r="S45">
        <v>0</v>
      </c>
      <c r="T45">
        <v>0</v>
      </c>
      <c r="U45">
        <v>192.46308639892001</v>
      </c>
      <c r="V45">
        <v>0</v>
      </c>
      <c r="W45">
        <v>4.6517302573203194</v>
      </c>
      <c r="X45">
        <v>8.8279978183594014</v>
      </c>
      <c r="Y45">
        <v>0</v>
      </c>
      <c r="Z45">
        <v>0</v>
      </c>
      <c r="AA45">
        <v>10.83564</v>
      </c>
      <c r="AB45">
        <v>10.035570479999999</v>
      </c>
      <c r="AC45">
        <v>7.3819532319999999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10.993627999999999</v>
      </c>
      <c r="AJ45">
        <v>0</v>
      </c>
      <c r="AK45">
        <v>12.827540000000001</v>
      </c>
      <c r="AL45">
        <v>20.155330000000003</v>
      </c>
      <c r="AM45">
        <v>4.0624761904761906</v>
      </c>
      <c r="AN45">
        <v>0</v>
      </c>
      <c r="AO45">
        <v>7.0942199999999991</v>
      </c>
      <c r="AP45">
        <v>2.9283660000000005</v>
      </c>
      <c r="AQ45">
        <v>0</v>
      </c>
      <c r="AR45">
        <v>12.478512</v>
      </c>
      <c r="AS45">
        <v>8.234507279999999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15.495313306957598</v>
      </c>
      <c r="BB45">
        <f t="shared" si="0"/>
        <v>461.28356007155583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32.393074492926033</v>
      </c>
      <c r="M46">
        <v>0</v>
      </c>
      <c r="N46">
        <v>10.749804153765872</v>
      </c>
      <c r="O46">
        <v>26.871691854150509</v>
      </c>
      <c r="P46">
        <v>24.961745482366659</v>
      </c>
      <c r="Q46">
        <v>2.469814062699256</v>
      </c>
      <c r="R46">
        <v>5.6641216515291939</v>
      </c>
      <c r="S46">
        <v>0</v>
      </c>
      <c r="T46">
        <v>0</v>
      </c>
      <c r="U46">
        <v>192.46308639892001</v>
      </c>
      <c r="V46">
        <v>0</v>
      </c>
      <c r="W46">
        <v>4.6517302573203194</v>
      </c>
      <c r="X46">
        <v>8.8279978183594014</v>
      </c>
      <c r="Y46">
        <v>0</v>
      </c>
      <c r="Z46">
        <v>0</v>
      </c>
      <c r="AA46">
        <v>10.83564</v>
      </c>
      <c r="AB46">
        <v>10.035570479999999</v>
      </c>
      <c r="AC46">
        <v>7.3819532319999999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10.993627999999999</v>
      </c>
      <c r="AJ46">
        <v>0</v>
      </c>
      <c r="AK46">
        <v>12.827540000000001</v>
      </c>
      <c r="AL46">
        <v>20.155330000000003</v>
      </c>
      <c r="AM46">
        <v>4.0624761904761906</v>
      </c>
      <c r="AN46">
        <v>0</v>
      </c>
      <c r="AO46">
        <v>7.0942199999999991</v>
      </c>
      <c r="AP46">
        <v>2.9283660000000005</v>
      </c>
      <c r="AQ46">
        <v>0</v>
      </c>
      <c r="AR46">
        <v>12.478512</v>
      </c>
      <c r="AS46">
        <v>8.234507279999999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15.495313306957598</v>
      </c>
      <c r="BB46">
        <f t="shared" si="0"/>
        <v>461.28356007155583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32.393074492926033</v>
      </c>
      <c r="M47">
        <v>0</v>
      </c>
      <c r="N47">
        <v>10.749785896822686</v>
      </c>
      <c r="O47">
        <v>26.874322443508234</v>
      </c>
      <c r="P47">
        <v>24.961745482366659</v>
      </c>
      <c r="Q47">
        <v>2.8423251614391143</v>
      </c>
      <c r="R47">
        <v>5.6641216515291939</v>
      </c>
      <c r="S47">
        <v>0</v>
      </c>
      <c r="T47">
        <v>0</v>
      </c>
      <c r="U47">
        <v>192.46308639892001</v>
      </c>
      <c r="V47">
        <v>0</v>
      </c>
      <c r="W47">
        <v>4.6517302573203194</v>
      </c>
      <c r="X47">
        <v>8.8279978183594014</v>
      </c>
      <c r="Y47">
        <v>0</v>
      </c>
      <c r="Z47">
        <v>0</v>
      </c>
      <c r="AA47">
        <v>10.83564</v>
      </c>
      <c r="AB47">
        <v>10.035570479999999</v>
      </c>
      <c r="AC47">
        <v>7.3819532319999999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10.993627999999999</v>
      </c>
      <c r="AJ47">
        <v>0</v>
      </c>
      <c r="AK47">
        <v>12.827540000000001</v>
      </c>
      <c r="AL47">
        <v>20.155330000000003</v>
      </c>
      <c r="AM47">
        <v>4.0624761904761906</v>
      </c>
      <c r="AN47">
        <v>0</v>
      </c>
      <c r="AO47">
        <v>7.0942199999999991</v>
      </c>
      <c r="AP47">
        <v>2.9283660000000005</v>
      </c>
      <c r="AQ47">
        <v>0</v>
      </c>
      <c r="AR47">
        <v>12.478512</v>
      </c>
      <c r="AS47">
        <v>8.234507279999999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15.507504391141079</v>
      </c>
      <c r="BB47">
        <f t="shared" si="0"/>
        <v>461.64649241852675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32.393074492926033</v>
      </c>
      <c r="M48">
        <v>0</v>
      </c>
      <c r="N48">
        <v>10.749785896822686</v>
      </c>
      <c r="O48">
        <v>26.874322443508234</v>
      </c>
      <c r="P48">
        <v>24.961745482366659</v>
      </c>
      <c r="Q48">
        <v>2.8423251614391143</v>
      </c>
      <c r="R48">
        <v>5.6641216515291939</v>
      </c>
      <c r="S48">
        <v>0</v>
      </c>
      <c r="T48">
        <v>0</v>
      </c>
      <c r="U48">
        <v>192.46308639892001</v>
      </c>
      <c r="V48">
        <v>0</v>
      </c>
      <c r="W48">
        <v>4.6517302573203194</v>
      </c>
      <c r="X48">
        <v>8.8279978183594014</v>
      </c>
      <c r="Y48">
        <v>0</v>
      </c>
      <c r="Z48">
        <v>0</v>
      </c>
      <c r="AA48">
        <v>10.83564</v>
      </c>
      <c r="AB48">
        <v>10.035570479999999</v>
      </c>
      <c r="AC48">
        <v>7.3819532319999999</v>
      </c>
      <c r="AD48">
        <v>9.2942917999999999</v>
      </c>
      <c r="AE48">
        <v>12.556885224</v>
      </c>
      <c r="AF48">
        <v>0</v>
      </c>
      <c r="AG48">
        <v>0</v>
      </c>
      <c r="AH48">
        <v>38.846886999999988</v>
      </c>
      <c r="AI48">
        <v>10.993627999999999</v>
      </c>
      <c r="AJ48">
        <v>0</v>
      </c>
      <c r="AK48">
        <v>12.827540000000001</v>
      </c>
      <c r="AL48">
        <v>20.155330000000003</v>
      </c>
      <c r="AM48">
        <v>4.0624761904761906</v>
      </c>
      <c r="AN48">
        <v>0</v>
      </c>
      <c r="AO48">
        <v>7.0942199999999991</v>
      </c>
      <c r="AP48">
        <v>2.9283660000000005</v>
      </c>
      <c r="AQ48">
        <v>0</v>
      </c>
      <c r="AR48">
        <v>12.478512</v>
      </c>
      <c r="AS48">
        <v>8.234507279999999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15.507504391141079</v>
      </c>
      <c r="BB48">
        <f t="shared" si="0"/>
        <v>461.64649241852675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32.393074492926033</v>
      </c>
      <c r="M49">
        <v>0</v>
      </c>
      <c r="N49">
        <v>10.749768457794932</v>
      </c>
      <c r="O49">
        <v>26.87450514125285</v>
      </c>
      <c r="P49">
        <v>24.961745482366659</v>
      </c>
      <c r="Q49">
        <v>2.469814062699256</v>
      </c>
      <c r="R49">
        <v>5.6641216515291939</v>
      </c>
      <c r="S49">
        <v>0</v>
      </c>
      <c r="T49">
        <v>0</v>
      </c>
      <c r="U49">
        <v>170.3284048123412</v>
      </c>
      <c r="V49">
        <v>0</v>
      </c>
      <c r="W49">
        <v>4.6517302573203194</v>
      </c>
      <c r="X49">
        <v>8.8279978183594014</v>
      </c>
      <c r="Y49">
        <v>0</v>
      </c>
      <c r="Z49">
        <v>0</v>
      </c>
      <c r="AA49">
        <v>10.83564</v>
      </c>
      <c r="AB49">
        <v>10.035570479999999</v>
      </c>
      <c r="AC49">
        <v>7.3819532319999999</v>
      </c>
      <c r="AD49">
        <v>9.2942917999999999</v>
      </c>
      <c r="AE49">
        <v>12.556885224</v>
      </c>
      <c r="AF49">
        <v>0</v>
      </c>
      <c r="AG49">
        <v>0</v>
      </c>
      <c r="AH49">
        <v>38.846886999999988</v>
      </c>
      <c r="AI49">
        <v>10.993627999999999</v>
      </c>
      <c r="AJ49">
        <v>0</v>
      </c>
      <c r="AK49">
        <v>12.827540000000001</v>
      </c>
      <c r="AL49">
        <v>20.155330000000003</v>
      </c>
      <c r="AM49">
        <v>4.0624761904761906</v>
      </c>
      <c r="AN49">
        <v>0</v>
      </c>
      <c r="AO49">
        <v>7.0942199999999991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14.771718085017525</v>
      </c>
      <c r="BB49">
        <f t="shared" si="0"/>
        <v>439.74267930004851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32.393074492926033</v>
      </c>
      <c r="M50">
        <v>0</v>
      </c>
      <c r="N50">
        <v>10.749768457794932</v>
      </c>
      <c r="O50">
        <v>26.87450514125285</v>
      </c>
      <c r="P50">
        <v>24.961745482366659</v>
      </c>
      <c r="Q50">
        <v>2.469814062699256</v>
      </c>
      <c r="R50">
        <v>5.6641216515291939</v>
      </c>
      <c r="S50">
        <v>0</v>
      </c>
      <c r="T50">
        <v>0</v>
      </c>
      <c r="U50">
        <v>151.70820520657563</v>
      </c>
      <c r="V50">
        <v>0</v>
      </c>
      <c r="W50">
        <v>4.6517302573203194</v>
      </c>
      <c r="X50">
        <v>8.8279978183594014</v>
      </c>
      <c r="Y50">
        <v>0</v>
      </c>
      <c r="Z50">
        <v>0</v>
      </c>
      <c r="AA50">
        <v>10.83564</v>
      </c>
      <c r="AB50">
        <v>10.035570479999999</v>
      </c>
      <c r="AC50">
        <v>7.3819532319999999</v>
      </c>
      <c r="AD50">
        <v>9.2942917999999999</v>
      </c>
      <c r="AE50">
        <v>12.556885224</v>
      </c>
      <c r="AF50">
        <v>0</v>
      </c>
      <c r="AG50">
        <v>0</v>
      </c>
      <c r="AH50">
        <v>38.846886999999988</v>
      </c>
      <c r="AI50">
        <v>10.993627999999999</v>
      </c>
      <c r="AJ50">
        <v>0</v>
      </c>
      <c r="AK50">
        <v>12.827540000000001</v>
      </c>
      <c r="AL50">
        <v>20.155330000000003</v>
      </c>
      <c r="AM50">
        <v>4.0624761904761906</v>
      </c>
      <c r="AN50">
        <v>0</v>
      </c>
      <c r="AO50">
        <v>7.0942199999999991</v>
      </c>
      <c r="AP50">
        <v>2.9283660000000005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14.166561456252467</v>
      </c>
      <c r="BB50">
        <f t="shared" si="0"/>
        <v>421.72763632304799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32.393074492926033</v>
      </c>
      <c r="M51">
        <v>0</v>
      </c>
      <c r="N51">
        <v>10.749200258020711</v>
      </c>
      <c r="O51">
        <v>26.874195170899974</v>
      </c>
      <c r="P51">
        <v>24.961181439227737</v>
      </c>
      <c r="Q51">
        <v>2.8423251614391143</v>
      </c>
      <c r="R51">
        <v>5.6641216515291939</v>
      </c>
      <c r="S51">
        <v>0</v>
      </c>
      <c r="T51">
        <v>0</v>
      </c>
      <c r="U51">
        <v>136.21005676991726</v>
      </c>
      <c r="V51">
        <v>0</v>
      </c>
      <c r="W51">
        <v>4.6539657853810272</v>
      </c>
      <c r="X51">
        <v>8.8257340640323019</v>
      </c>
      <c r="Y51">
        <v>0</v>
      </c>
      <c r="Z51">
        <v>0</v>
      </c>
      <c r="AA51">
        <v>10.83564</v>
      </c>
      <c r="AB51">
        <v>10.035570479999999</v>
      </c>
      <c r="AC51">
        <v>7.3819532319999999</v>
      </c>
      <c r="AD51">
        <v>9.2942917999999999</v>
      </c>
      <c r="AE51">
        <v>12.556885224</v>
      </c>
      <c r="AF51">
        <v>0</v>
      </c>
      <c r="AG51">
        <v>0</v>
      </c>
      <c r="AH51">
        <v>38.846886999999988</v>
      </c>
      <c r="AI51">
        <v>10.670286000000001</v>
      </c>
      <c r="AJ51">
        <v>0</v>
      </c>
      <c r="AK51">
        <v>12.827540000000001</v>
      </c>
      <c r="AL51">
        <v>20.155330000000003</v>
      </c>
      <c r="AM51">
        <v>4.0624761904761906</v>
      </c>
      <c r="AN51">
        <v>0</v>
      </c>
      <c r="AO51">
        <v>7.2435719999999977</v>
      </c>
      <c r="AP51">
        <v>2.9283660000000005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13.669275557554418</v>
      </c>
      <c r="BB51">
        <f t="shared" si="0"/>
        <v>406.92382444429501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32.393074492926033</v>
      </c>
      <c r="M52">
        <v>0</v>
      </c>
      <c r="N52">
        <v>10.749200258020711</v>
      </c>
      <c r="O52">
        <v>26.87440192563081</v>
      </c>
      <c r="P52">
        <v>25.797629554202192</v>
      </c>
      <c r="Q52">
        <v>2.8423251614391143</v>
      </c>
      <c r="R52">
        <v>5.6641216515291939</v>
      </c>
      <c r="S52">
        <v>0</v>
      </c>
      <c r="T52">
        <v>0</v>
      </c>
      <c r="U52">
        <v>121.35625555052236</v>
      </c>
      <c r="V52">
        <v>0</v>
      </c>
      <c r="W52">
        <v>4.6539657853810272</v>
      </c>
      <c r="X52">
        <v>8.8257340640323019</v>
      </c>
      <c r="Y52">
        <v>0</v>
      </c>
      <c r="Z52">
        <v>0</v>
      </c>
      <c r="AA52">
        <v>10.83564</v>
      </c>
      <c r="AB52">
        <v>10.035570479999999</v>
      </c>
      <c r="AC52">
        <v>7.3819532319999999</v>
      </c>
      <c r="AD52">
        <v>9.2942917999999999</v>
      </c>
      <c r="AE52">
        <v>12.556885224</v>
      </c>
      <c r="AF52">
        <v>0</v>
      </c>
      <c r="AG52">
        <v>0</v>
      </c>
      <c r="AH52">
        <v>38.846886999999988</v>
      </c>
      <c r="AI52">
        <v>10.670286000000001</v>
      </c>
      <c r="AJ52">
        <v>0</v>
      </c>
      <c r="AK52">
        <v>12.827540000000001</v>
      </c>
      <c r="AL52">
        <v>20.155330000000003</v>
      </c>
      <c r="AM52">
        <v>4.0624761904761906</v>
      </c>
      <c r="AN52">
        <v>0</v>
      </c>
      <c r="AO52">
        <v>7.2435719999999977</v>
      </c>
      <c r="AP52">
        <v>2.9283660000000005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13.213746743114054</v>
      </c>
      <c r="BB52">
        <f t="shared" si="0"/>
        <v>393.36220690904588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32.393074492926033</v>
      </c>
      <c r="M53">
        <v>0</v>
      </c>
      <c r="N53">
        <v>10.74981870578647</v>
      </c>
      <c r="O53">
        <v>26.871332254217076</v>
      </c>
      <c r="P53">
        <v>25.797629554202192</v>
      </c>
      <c r="Q53">
        <v>2.8433816712834719</v>
      </c>
      <c r="R53">
        <v>5.6641216515291939</v>
      </c>
      <c r="S53">
        <v>0</v>
      </c>
      <c r="T53">
        <v>0</v>
      </c>
      <c r="U53">
        <v>121.55313762726814</v>
      </c>
      <c r="V53">
        <v>0</v>
      </c>
      <c r="W53">
        <v>4.6539657853810272</v>
      </c>
      <c r="X53">
        <v>8.8257340640323019</v>
      </c>
      <c r="Y53">
        <v>0</v>
      </c>
      <c r="Z53">
        <v>0</v>
      </c>
      <c r="AA53">
        <v>10.83564</v>
      </c>
      <c r="AB53">
        <v>10.035570479999999</v>
      </c>
      <c r="AC53">
        <v>7.3819532319999999</v>
      </c>
      <c r="AD53">
        <v>9.2942917999999999</v>
      </c>
      <c r="AE53">
        <v>12.556885224</v>
      </c>
      <c r="AF53">
        <v>0</v>
      </c>
      <c r="AG53">
        <v>0</v>
      </c>
      <c r="AH53">
        <v>38.846886999999988</v>
      </c>
      <c r="AI53">
        <v>10.670286000000001</v>
      </c>
      <c r="AJ53">
        <v>0</v>
      </c>
      <c r="AK53">
        <v>12.827540000000001</v>
      </c>
      <c r="AL53">
        <v>20.155330000000003</v>
      </c>
      <c r="AM53">
        <v>4.0624761904761906</v>
      </c>
      <c r="AN53">
        <v>0</v>
      </c>
      <c r="AO53">
        <v>7.2435719999999977</v>
      </c>
      <c r="AP53">
        <v>3.0910529999999992</v>
      </c>
      <c r="AQ53">
        <v>0</v>
      </c>
      <c r="AR53">
        <v>12.478512</v>
      </c>
      <c r="AS53">
        <v>8.132003039999999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13.226336300579144</v>
      </c>
      <c r="BB53">
        <f t="shared" si="0"/>
        <v>393.73785947252287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32.393074492926033</v>
      </c>
      <c r="M54">
        <v>0</v>
      </c>
      <c r="N54">
        <v>10.74981870578647</v>
      </c>
      <c r="O54">
        <v>26.871332254217076</v>
      </c>
      <c r="P54">
        <v>25.797629554202192</v>
      </c>
      <c r="Q54">
        <v>2.8433816712834719</v>
      </c>
      <c r="R54">
        <v>5.6641216515291939</v>
      </c>
      <c r="S54">
        <v>0</v>
      </c>
      <c r="T54">
        <v>0</v>
      </c>
      <c r="U54">
        <v>109.54191371696994</v>
      </c>
      <c r="V54">
        <v>0</v>
      </c>
      <c r="W54">
        <v>4.6539657853810272</v>
      </c>
      <c r="X54">
        <v>8.8257340640323019</v>
      </c>
      <c r="Y54">
        <v>0</v>
      </c>
      <c r="Z54">
        <v>0</v>
      </c>
      <c r="AA54">
        <v>10.83564</v>
      </c>
      <c r="AB54">
        <v>10.035570479999999</v>
      </c>
      <c r="AC54">
        <v>7.3819532319999999</v>
      </c>
      <c r="AD54">
        <v>9.2942917999999999</v>
      </c>
      <c r="AE54">
        <v>12.556885224</v>
      </c>
      <c r="AF54">
        <v>0</v>
      </c>
      <c r="AG54">
        <v>0</v>
      </c>
      <c r="AH54">
        <v>38.846886999999988</v>
      </c>
      <c r="AI54">
        <v>10.670286000000001</v>
      </c>
      <c r="AJ54">
        <v>0</v>
      </c>
      <c r="AK54">
        <v>12.827540000000001</v>
      </c>
      <c r="AL54">
        <v>20.155330000000003</v>
      </c>
      <c r="AM54">
        <v>4.0624761904761906</v>
      </c>
      <c r="AN54">
        <v>0</v>
      </c>
      <c r="AO54">
        <v>7.2435719999999977</v>
      </c>
      <c r="AP54">
        <v>3.0910529999999992</v>
      </c>
      <c r="AQ54">
        <v>0</v>
      </c>
      <c r="AR54">
        <v>12.478512</v>
      </c>
      <c r="AS54">
        <v>8.132003039999999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12.835971824382478</v>
      </c>
      <c r="BB54">
        <f t="shared" si="0"/>
        <v>382.11700003842139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32.393074492926033</v>
      </c>
      <c r="M55">
        <v>0</v>
      </c>
      <c r="N55">
        <v>15.194604630738523</v>
      </c>
      <c r="O55">
        <v>26.871332254217076</v>
      </c>
      <c r="P55">
        <v>25.800865601476822</v>
      </c>
      <c r="Q55">
        <v>2.8433816712834719</v>
      </c>
      <c r="R55">
        <v>5.6641216515291939</v>
      </c>
      <c r="S55">
        <v>0</v>
      </c>
      <c r="T55">
        <v>0</v>
      </c>
      <c r="U55">
        <v>159.25494098360656</v>
      </c>
      <c r="V55">
        <v>0</v>
      </c>
      <c r="W55">
        <v>4.6539657853810272</v>
      </c>
      <c r="X55">
        <v>8.8257340640323019</v>
      </c>
      <c r="Y55">
        <v>0</v>
      </c>
      <c r="Z55">
        <v>0</v>
      </c>
      <c r="AA55">
        <v>10.83564</v>
      </c>
      <c r="AB55">
        <v>10.035570479999999</v>
      </c>
      <c r="AC55">
        <v>7.3819532319999999</v>
      </c>
      <c r="AD55">
        <v>9.2942917999999999</v>
      </c>
      <c r="AE55">
        <v>12.556885224</v>
      </c>
      <c r="AF55">
        <v>0</v>
      </c>
      <c r="AG55">
        <v>0</v>
      </c>
      <c r="AH55">
        <v>38.846886999999988</v>
      </c>
      <c r="AI55">
        <v>10.670286000000001</v>
      </c>
      <c r="AJ55">
        <v>0</v>
      </c>
      <c r="AK55">
        <v>12.827540000000001</v>
      </c>
      <c r="AL55">
        <v>20.155330000000003</v>
      </c>
      <c r="AM55">
        <v>4.0624761904761906</v>
      </c>
      <c r="AN55">
        <v>0</v>
      </c>
      <c r="AO55">
        <v>7.2435719999999977</v>
      </c>
      <c r="AP55">
        <v>3.0910529999999992</v>
      </c>
      <c r="AQ55">
        <v>0</v>
      </c>
      <c r="AR55">
        <v>12.478512</v>
      </c>
      <c r="AS55">
        <v>8.132003039999999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14.596205812620655</v>
      </c>
      <c r="BB55">
        <f t="shared" si="0"/>
        <v>434.5178152890465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32.393074492926033</v>
      </c>
      <c r="M56">
        <v>0</v>
      </c>
      <c r="N56">
        <v>15.194604630738523</v>
      </c>
      <c r="O56">
        <v>26.871332254217076</v>
      </c>
      <c r="P56">
        <v>25.800865601476822</v>
      </c>
      <c r="Q56">
        <v>2.8433816712834719</v>
      </c>
      <c r="R56">
        <v>5.6641216515291939</v>
      </c>
      <c r="S56">
        <v>0</v>
      </c>
      <c r="T56">
        <v>0</v>
      </c>
      <c r="U56">
        <v>159.25494098360656</v>
      </c>
      <c r="V56">
        <v>0</v>
      </c>
      <c r="W56">
        <v>4.6539657853810272</v>
      </c>
      <c r="X56">
        <v>8.8257340640323019</v>
      </c>
      <c r="Y56">
        <v>0</v>
      </c>
      <c r="Z56">
        <v>0</v>
      </c>
      <c r="AA56">
        <v>10.83564</v>
      </c>
      <c r="AB56">
        <v>10.035570479999999</v>
      </c>
      <c r="AC56">
        <v>7.3819532319999999</v>
      </c>
      <c r="AD56">
        <v>9.2942917999999999</v>
      </c>
      <c r="AE56">
        <v>12.556885224</v>
      </c>
      <c r="AF56">
        <v>0</v>
      </c>
      <c r="AG56">
        <v>0</v>
      </c>
      <c r="AH56">
        <v>38.846886999999988</v>
      </c>
      <c r="AI56">
        <v>10.670286000000001</v>
      </c>
      <c r="AJ56">
        <v>0</v>
      </c>
      <c r="AK56">
        <v>12.827540000000001</v>
      </c>
      <c r="AL56">
        <v>20.155330000000003</v>
      </c>
      <c r="AM56">
        <v>4.0624761904761906</v>
      </c>
      <c r="AN56">
        <v>0</v>
      </c>
      <c r="AO56">
        <v>7.2435719999999977</v>
      </c>
      <c r="AP56">
        <v>3.0910529999999992</v>
      </c>
      <c r="AQ56">
        <v>0</v>
      </c>
      <c r="AR56">
        <v>12.478512</v>
      </c>
      <c r="AS56">
        <v>8.132003039999999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14.596205812620655</v>
      </c>
      <c r="BB56">
        <f t="shared" si="0"/>
        <v>434.5178152890465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32.393074492926033</v>
      </c>
      <c r="M57">
        <v>0</v>
      </c>
      <c r="N57">
        <v>15.638150305709626</v>
      </c>
      <c r="O57">
        <v>26.872794408602147</v>
      </c>
      <c r="P57">
        <v>25.801889286169004</v>
      </c>
      <c r="Q57">
        <v>2.8423251614391143</v>
      </c>
      <c r="R57">
        <v>5.7867188384754984</v>
      </c>
      <c r="S57">
        <v>0</v>
      </c>
      <c r="T57">
        <v>0</v>
      </c>
      <c r="U57">
        <v>159.25494098360656</v>
      </c>
      <c r="V57">
        <v>0</v>
      </c>
      <c r="W57">
        <v>4.6539657853810272</v>
      </c>
      <c r="X57">
        <v>8.8268733850129202</v>
      </c>
      <c r="Y57">
        <v>0</v>
      </c>
      <c r="Z57">
        <v>0</v>
      </c>
      <c r="AA57">
        <v>10.83564</v>
      </c>
      <c r="AB57">
        <v>10.035570479999999</v>
      </c>
      <c r="AC57">
        <v>7.3819532319999999</v>
      </c>
      <c r="AD57">
        <v>9.2942917999999999</v>
      </c>
      <c r="AE57">
        <v>12.556885224</v>
      </c>
      <c r="AF57">
        <v>0</v>
      </c>
      <c r="AG57">
        <v>0</v>
      </c>
      <c r="AH57">
        <v>38.846886999999988</v>
      </c>
      <c r="AI57">
        <v>10.670286000000001</v>
      </c>
      <c r="AJ57">
        <v>0</v>
      </c>
      <c r="AK57">
        <v>12.827540000000001</v>
      </c>
      <c r="AL57">
        <v>20.361900000000006</v>
      </c>
      <c r="AM57">
        <v>4.0624761904761906</v>
      </c>
      <c r="AN57">
        <v>0</v>
      </c>
      <c r="AO57">
        <v>7.2435719999999977</v>
      </c>
      <c r="AP57">
        <v>3.0910529999999992</v>
      </c>
      <c r="AQ57">
        <v>0</v>
      </c>
      <c r="AR57">
        <v>12.478512</v>
      </c>
      <c r="AS57">
        <v>8.2003391999999984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14.623623480799733</v>
      </c>
      <c r="BB57">
        <f t="shared" si="0"/>
        <v>435.33401529299829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33.7364408577115</v>
      </c>
      <c r="M58">
        <v>0</v>
      </c>
      <c r="N58">
        <v>15.844793297170574</v>
      </c>
      <c r="O58">
        <v>52.07348992267567</v>
      </c>
      <c r="P58">
        <v>25.043879487179488</v>
      </c>
      <c r="Q58">
        <v>2.8423251614391143</v>
      </c>
      <c r="R58">
        <v>5.7867188384754984</v>
      </c>
      <c r="S58">
        <v>0</v>
      </c>
      <c r="T58">
        <v>0</v>
      </c>
      <c r="U58">
        <v>159.25494098360656</v>
      </c>
      <c r="V58">
        <v>0</v>
      </c>
      <c r="W58">
        <v>4.6539657853810272</v>
      </c>
      <c r="X58">
        <v>8.8268733850129202</v>
      </c>
      <c r="Y58">
        <v>0</v>
      </c>
      <c r="Z58">
        <v>0</v>
      </c>
      <c r="AA58">
        <v>10.83564</v>
      </c>
      <c r="AB58">
        <v>10.035570479999999</v>
      </c>
      <c r="AC58">
        <v>7.3819532319999999</v>
      </c>
      <c r="AD58">
        <v>9.2942917999999999</v>
      </c>
      <c r="AE58">
        <v>12.556885224</v>
      </c>
      <c r="AF58">
        <v>0</v>
      </c>
      <c r="AG58">
        <v>0</v>
      </c>
      <c r="AH58">
        <v>38.846886999999988</v>
      </c>
      <c r="AI58">
        <v>10.670286000000001</v>
      </c>
      <c r="AJ58">
        <v>0</v>
      </c>
      <c r="AK58">
        <v>12.827540000000001</v>
      </c>
      <c r="AL58">
        <v>20.361900000000006</v>
      </c>
      <c r="AM58">
        <v>4.0624761904761906</v>
      </c>
      <c r="AN58">
        <v>0</v>
      </c>
      <c r="AO58">
        <v>7.2435719999999977</v>
      </c>
      <c r="AP58">
        <v>3.0910529999999992</v>
      </c>
      <c r="AQ58">
        <v>0</v>
      </c>
      <c r="AR58">
        <v>12.478512</v>
      </c>
      <c r="AS58">
        <v>8.2003391999999984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15.468385856450016</v>
      </c>
      <c r="BB58">
        <f t="shared" si="0"/>
        <v>460.48194798867843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33.7364408577115</v>
      </c>
      <c r="M59">
        <v>0</v>
      </c>
      <c r="N59">
        <v>16.073357256126862</v>
      </c>
      <c r="O59">
        <v>26.854557047051447</v>
      </c>
      <c r="P59">
        <v>25.043879487179488</v>
      </c>
      <c r="Q59">
        <v>2.8739424003656304</v>
      </c>
      <c r="R59">
        <v>5.7867188384754984</v>
      </c>
      <c r="S59">
        <v>0</v>
      </c>
      <c r="T59">
        <v>0</v>
      </c>
      <c r="U59">
        <v>158.94003805388837</v>
      </c>
      <c r="V59">
        <v>0</v>
      </c>
      <c r="W59">
        <v>4.6539657853810272</v>
      </c>
      <c r="X59">
        <v>8.8268733850129202</v>
      </c>
      <c r="Y59">
        <v>0</v>
      </c>
      <c r="Z59">
        <v>0</v>
      </c>
      <c r="AA59">
        <v>10.83564</v>
      </c>
      <c r="AB59">
        <v>10.035570479999999</v>
      </c>
      <c r="AC59">
        <v>7.3819532319999999</v>
      </c>
      <c r="AD59">
        <v>9.2942917999999999</v>
      </c>
      <c r="AE59">
        <v>12.556885224</v>
      </c>
      <c r="AF59">
        <v>0</v>
      </c>
      <c r="AG59">
        <v>0</v>
      </c>
      <c r="AH59">
        <v>38.846886999999988</v>
      </c>
      <c r="AI59">
        <v>10.670286000000001</v>
      </c>
      <c r="AJ59">
        <v>0</v>
      </c>
      <c r="AK59">
        <v>12.827540000000001</v>
      </c>
      <c r="AL59">
        <v>21.247200000000003</v>
      </c>
      <c r="AM59">
        <v>4.0624761904761906</v>
      </c>
      <c r="AN59">
        <v>0</v>
      </c>
      <c r="AO59">
        <v>7.2435719999999977</v>
      </c>
      <c r="AP59">
        <v>2.9283660000000005</v>
      </c>
      <c r="AQ59">
        <v>0</v>
      </c>
      <c r="AR59">
        <v>12.478512</v>
      </c>
      <c r="AS59">
        <v>8.2003391999999984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14.670476329722323</v>
      </c>
      <c r="BB59">
        <f t="shared" si="0"/>
        <v>436.72881590794657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33.7364408577115</v>
      </c>
      <c r="M60">
        <v>0</v>
      </c>
      <c r="N60">
        <v>15.637088528797518</v>
      </c>
      <c r="O60">
        <v>20.124271284718379</v>
      </c>
      <c r="P60">
        <v>25.040100259955103</v>
      </c>
      <c r="Q60">
        <v>2.8739424003656304</v>
      </c>
      <c r="R60">
        <v>5.7867188384754984</v>
      </c>
      <c r="S60">
        <v>0</v>
      </c>
      <c r="T60">
        <v>0</v>
      </c>
      <c r="U60">
        <v>158.94003805388837</v>
      </c>
      <c r="V60">
        <v>0</v>
      </c>
      <c r="W60">
        <v>4.6539657853810272</v>
      </c>
      <c r="X60">
        <v>8.8268733850129202</v>
      </c>
      <c r="Y60">
        <v>0</v>
      </c>
      <c r="Z60">
        <v>0</v>
      </c>
      <c r="AA60">
        <v>10.83564</v>
      </c>
      <c r="AB60">
        <v>10.035570479999999</v>
      </c>
      <c r="AC60">
        <v>7.3819532319999999</v>
      </c>
      <c r="AD60">
        <v>9.2942917999999999</v>
      </c>
      <c r="AE60">
        <v>12.556885224</v>
      </c>
      <c r="AF60">
        <v>0</v>
      </c>
      <c r="AG60">
        <v>0</v>
      </c>
      <c r="AH60">
        <v>38.846886999999988</v>
      </c>
      <c r="AI60">
        <v>10.670286000000001</v>
      </c>
      <c r="AJ60">
        <v>0</v>
      </c>
      <c r="AK60">
        <v>12.827540000000001</v>
      </c>
      <c r="AL60">
        <v>21.247200000000003</v>
      </c>
      <c r="AM60">
        <v>4.0624761904761906</v>
      </c>
      <c r="AN60">
        <v>0</v>
      </c>
      <c r="AO60">
        <v>7.2435719999999977</v>
      </c>
      <c r="AP60">
        <v>2.9283660000000005</v>
      </c>
      <c r="AQ60">
        <v>0</v>
      </c>
      <c r="AR60">
        <v>12.478512</v>
      </c>
      <c r="AS60">
        <v>8.2003391999999984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14.437440517491588</v>
      </c>
      <c r="BB60">
        <f t="shared" si="0"/>
        <v>429.79151800329049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32.393074492926033</v>
      </c>
      <c r="M61">
        <v>0</v>
      </c>
      <c r="N61">
        <v>30.005095969289822</v>
      </c>
      <c r="O61">
        <v>50.375784057668206</v>
      </c>
      <c r="P61">
        <v>61.332098143780136</v>
      </c>
      <c r="Q61">
        <v>2.8846551967213117</v>
      </c>
      <c r="R61">
        <v>5.7903067513611619</v>
      </c>
      <c r="S61">
        <v>0</v>
      </c>
      <c r="T61">
        <v>0</v>
      </c>
      <c r="U61">
        <v>159.65127731799691</v>
      </c>
      <c r="V61">
        <v>0</v>
      </c>
      <c r="W61">
        <v>4.0236769759450164</v>
      </c>
      <c r="X61">
        <v>8.0503094059405953</v>
      </c>
      <c r="Y61">
        <v>0</v>
      </c>
      <c r="Z61">
        <v>0</v>
      </c>
      <c r="AA61">
        <v>10.83564</v>
      </c>
      <c r="AB61">
        <v>10.035570479999999</v>
      </c>
      <c r="AC61">
        <v>7.3819532319999999</v>
      </c>
      <c r="AD61">
        <v>9.2942917999999999</v>
      </c>
      <c r="AE61">
        <v>12.556885224</v>
      </c>
      <c r="AF61">
        <v>0</v>
      </c>
      <c r="AG61">
        <v>0</v>
      </c>
      <c r="AH61">
        <v>38.846886999999988</v>
      </c>
      <c r="AI61">
        <v>10.670286000000001</v>
      </c>
      <c r="AJ61">
        <v>0</v>
      </c>
      <c r="AK61">
        <v>12.827540000000001</v>
      </c>
      <c r="AL61">
        <v>21.247200000000003</v>
      </c>
      <c r="AM61">
        <v>4.0624761904761906</v>
      </c>
      <c r="AN61">
        <v>0</v>
      </c>
      <c r="AO61">
        <v>7.2435719999999977</v>
      </c>
      <c r="AP61">
        <v>3.0910529999999992</v>
      </c>
      <c r="AQ61">
        <v>0</v>
      </c>
      <c r="AR61">
        <v>12.478512</v>
      </c>
      <c r="AS61">
        <v>8.2003391999999984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17.006550604686911</v>
      </c>
      <c r="BB61">
        <f t="shared" si="0"/>
        <v>506.27193383341842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32.393074492926033</v>
      </c>
      <c r="M62">
        <v>0</v>
      </c>
      <c r="N62">
        <v>30.005095969289822</v>
      </c>
      <c r="O62">
        <v>50.375784057668206</v>
      </c>
      <c r="P62">
        <v>61.332098143780136</v>
      </c>
      <c r="Q62">
        <v>2.8846551967213117</v>
      </c>
      <c r="R62">
        <v>5.7903067513611619</v>
      </c>
      <c r="S62">
        <v>0</v>
      </c>
      <c r="T62">
        <v>0</v>
      </c>
      <c r="U62">
        <v>159.65127731799691</v>
      </c>
      <c r="V62">
        <v>0</v>
      </c>
      <c r="W62">
        <v>4.0236769759450164</v>
      </c>
      <c r="X62">
        <v>8.0503094059405953</v>
      </c>
      <c r="Y62">
        <v>0</v>
      </c>
      <c r="Z62">
        <v>0</v>
      </c>
      <c r="AA62">
        <v>10.83564</v>
      </c>
      <c r="AB62">
        <v>10.035570479999999</v>
      </c>
      <c r="AC62">
        <v>7.3819532319999999</v>
      </c>
      <c r="AD62">
        <v>9.2942917999999999</v>
      </c>
      <c r="AE62">
        <v>12.556885224</v>
      </c>
      <c r="AF62">
        <v>0</v>
      </c>
      <c r="AG62">
        <v>0</v>
      </c>
      <c r="AH62">
        <v>38.846886999999988</v>
      </c>
      <c r="AI62">
        <v>10.670286000000001</v>
      </c>
      <c r="AJ62">
        <v>0</v>
      </c>
      <c r="AK62">
        <v>12.827540000000001</v>
      </c>
      <c r="AL62">
        <v>21.247200000000003</v>
      </c>
      <c r="AM62">
        <v>4.0624761904761906</v>
      </c>
      <c r="AN62">
        <v>0</v>
      </c>
      <c r="AO62">
        <v>7.2435719999999977</v>
      </c>
      <c r="AP62">
        <v>3.0910529999999992</v>
      </c>
      <c r="AQ62">
        <v>0</v>
      </c>
      <c r="AR62">
        <v>12.478512</v>
      </c>
      <c r="AS62">
        <v>8.2003391999999984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17.006550604686911</v>
      </c>
      <c r="BB62">
        <f t="shared" si="0"/>
        <v>506.27193383341842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32.826652052019796</v>
      </c>
      <c r="M63">
        <v>0</v>
      </c>
      <c r="N63">
        <v>31.007752079659781</v>
      </c>
      <c r="O63">
        <v>50.375784057668206</v>
      </c>
      <c r="P63">
        <v>61.331196721311471</v>
      </c>
      <c r="Q63">
        <v>3.0498555943152454</v>
      </c>
      <c r="R63">
        <v>5.9218848989361712</v>
      </c>
      <c r="S63">
        <v>1.0848254364089776</v>
      </c>
      <c r="T63">
        <v>0</v>
      </c>
      <c r="U63">
        <v>159.65127731799691</v>
      </c>
      <c r="V63">
        <v>0</v>
      </c>
      <c r="W63">
        <v>4.0236769759450164</v>
      </c>
      <c r="X63">
        <v>8.0503094059405953</v>
      </c>
      <c r="Y63">
        <v>0</v>
      </c>
      <c r="Z63">
        <v>0</v>
      </c>
      <c r="AA63">
        <v>10.83564</v>
      </c>
      <c r="AB63">
        <v>10.035570479999999</v>
      </c>
      <c r="AC63">
        <v>7.3819532319999999</v>
      </c>
      <c r="AD63">
        <v>9.2942917999999999</v>
      </c>
      <c r="AE63">
        <v>12.556885224</v>
      </c>
      <c r="AF63">
        <v>0</v>
      </c>
      <c r="AG63">
        <v>0</v>
      </c>
      <c r="AH63">
        <v>38.846886999999988</v>
      </c>
      <c r="AI63">
        <v>10.670286000000001</v>
      </c>
      <c r="AJ63">
        <v>0</v>
      </c>
      <c r="AK63">
        <v>12.827540000000001</v>
      </c>
      <c r="AL63">
        <v>21.247200000000003</v>
      </c>
      <c r="AM63">
        <v>4.0624761904761906</v>
      </c>
      <c r="AN63">
        <v>0</v>
      </c>
      <c r="AO63">
        <v>7.2435719999999977</v>
      </c>
      <c r="AP63">
        <v>2.9283660000000005</v>
      </c>
      <c r="AQ63">
        <v>0</v>
      </c>
      <c r="AR63">
        <v>12.478512</v>
      </c>
      <c r="AS63">
        <v>8.2003391999999984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17.092813539891292</v>
      </c>
      <c r="BB63">
        <f t="shared" si="0"/>
        <v>508.83992012678709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32.826652052019796</v>
      </c>
      <c r="M64">
        <v>0</v>
      </c>
      <c r="N64">
        <v>30.000582762630827</v>
      </c>
      <c r="O64">
        <v>50.375784057668206</v>
      </c>
      <c r="P64">
        <v>61.333846082282406</v>
      </c>
      <c r="Q64">
        <v>3.0498555943152454</v>
      </c>
      <c r="R64">
        <v>5.9218848989361712</v>
      </c>
      <c r="S64">
        <v>1.0848254364089776</v>
      </c>
      <c r="T64">
        <v>0</v>
      </c>
      <c r="U64">
        <v>176.9314827393365</v>
      </c>
      <c r="V64">
        <v>0</v>
      </c>
      <c r="W64">
        <v>4.0236769759450164</v>
      </c>
      <c r="X64">
        <v>8.0503094059405953</v>
      </c>
      <c r="Y64">
        <v>0</v>
      </c>
      <c r="Z64">
        <v>0</v>
      </c>
      <c r="AA64">
        <v>10.83564</v>
      </c>
      <c r="AB64">
        <v>10.035570479999999</v>
      </c>
      <c r="AC64">
        <v>7.3819532319999999</v>
      </c>
      <c r="AD64">
        <v>9.2942917999999999</v>
      </c>
      <c r="AE64">
        <v>12.556885224</v>
      </c>
      <c r="AF64">
        <v>0</v>
      </c>
      <c r="AG64">
        <v>0</v>
      </c>
      <c r="AH64">
        <v>38.846886999999988</v>
      </c>
      <c r="AI64">
        <v>10.670286000000001</v>
      </c>
      <c r="AJ64">
        <v>0</v>
      </c>
      <c r="AK64">
        <v>12.827540000000001</v>
      </c>
      <c r="AL64">
        <v>21.247200000000003</v>
      </c>
      <c r="AM64">
        <v>4.0624761904761906</v>
      </c>
      <c r="AN64">
        <v>0</v>
      </c>
      <c r="AO64">
        <v>7.2435719999999977</v>
      </c>
      <c r="AP64">
        <v>2.9283660000000005</v>
      </c>
      <c r="AQ64">
        <v>0</v>
      </c>
      <c r="AR64">
        <v>12.478512</v>
      </c>
      <c r="AS64">
        <v>8.2003391999999984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17.621773170850719</v>
      </c>
      <c r="BB64">
        <f t="shared" si="0"/>
        <v>524.5866459611093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32.826652052019796</v>
      </c>
      <c r="M65">
        <v>0</v>
      </c>
      <c r="N65">
        <v>10.294962251201097</v>
      </c>
      <c r="O65">
        <v>50.375784057668206</v>
      </c>
      <c r="P65">
        <v>61.333846082282406</v>
      </c>
      <c r="Q65">
        <v>3.1429020361757107</v>
      </c>
      <c r="R65">
        <v>6.0975778191489374</v>
      </c>
      <c r="S65">
        <v>2.0663341645885285</v>
      </c>
      <c r="T65">
        <v>0</v>
      </c>
      <c r="U65">
        <v>185.40315356589471</v>
      </c>
      <c r="V65">
        <v>0</v>
      </c>
      <c r="W65">
        <v>4.124797297297297</v>
      </c>
      <c r="X65">
        <v>8.2376248976248974</v>
      </c>
      <c r="Y65">
        <v>0</v>
      </c>
      <c r="Z65">
        <v>0</v>
      </c>
      <c r="AA65">
        <v>10.83564</v>
      </c>
      <c r="AB65">
        <v>10.035570479999999</v>
      </c>
      <c r="AC65">
        <v>7.3819532319999999</v>
      </c>
      <c r="AD65">
        <v>9.2942917999999999</v>
      </c>
      <c r="AE65">
        <v>12.556885224</v>
      </c>
      <c r="AF65">
        <v>0</v>
      </c>
      <c r="AG65">
        <v>0</v>
      </c>
      <c r="AH65">
        <v>38.846886999999988</v>
      </c>
      <c r="AI65">
        <v>10.670286000000001</v>
      </c>
      <c r="AJ65">
        <v>0</v>
      </c>
      <c r="AK65">
        <v>12.827540000000001</v>
      </c>
      <c r="AL65">
        <v>20.361900000000006</v>
      </c>
      <c r="AM65">
        <v>4.0624761904761906</v>
      </c>
      <c r="AN65">
        <v>0</v>
      </c>
      <c r="AO65">
        <v>7.2435719999999977</v>
      </c>
      <c r="AP65">
        <v>2.1149309999999995</v>
      </c>
      <c r="AQ65">
        <v>0</v>
      </c>
      <c r="AR65">
        <v>12.478512</v>
      </c>
      <c r="AS65">
        <v>8.2003391999999984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17.251468119451712</v>
      </c>
      <c r="BB65">
        <f t="shared" si="0"/>
        <v>513.56295023092605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32.826652052019796</v>
      </c>
      <c r="M66">
        <v>0</v>
      </c>
      <c r="N66">
        <v>10.295112366765121</v>
      </c>
      <c r="O66">
        <v>50.375784057668206</v>
      </c>
      <c r="P66">
        <v>61.333846082282406</v>
      </c>
      <c r="Q66">
        <v>3.1429020361757107</v>
      </c>
      <c r="R66">
        <v>6.0975778191489374</v>
      </c>
      <c r="S66">
        <v>2.0663341645885285</v>
      </c>
      <c r="T66">
        <v>0</v>
      </c>
      <c r="U66">
        <v>185.40315356589471</v>
      </c>
      <c r="V66">
        <v>0</v>
      </c>
      <c r="W66">
        <v>4.124797297297297</v>
      </c>
      <c r="X66">
        <v>8.2376248976248974</v>
      </c>
      <c r="Y66">
        <v>0</v>
      </c>
      <c r="Z66">
        <v>0</v>
      </c>
      <c r="AA66">
        <v>10.83564</v>
      </c>
      <c r="AB66">
        <v>10.035570479999999</v>
      </c>
      <c r="AC66">
        <v>7.3819532319999999</v>
      </c>
      <c r="AD66">
        <v>9.2942917999999999</v>
      </c>
      <c r="AE66">
        <v>12.556885224</v>
      </c>
      <c r="AF66">
        <v>0</v>
      </c>
      <c r="AG66">
        <v>0</v>
      </c>
      <c r="AH66">
        <v>38.846886999999988</v>
      </c>
      <c r="AI66">
        <v>10.670286000000001</v>
      </c>
      <c r="AJ66">
        <v>0</v>
      </c>
      <c r="AK66">
        <v>12.827540000000001</v>
      </c>
      <c r="AL66">
        <v>20.361900000000006</v>
      </c>
      <c r="AM66">
        <v>4.0624761904761906</v>
      </c>
      <c r="AN66">
        <v>0</v>
      </c>
      <c r="AO66">
        <v>7.2435719999999977</v>
      </c>
      <c r="AP66">
        <v>2.1149309999999995</v>
      </c>
      <c r="AQ66">
        <v>0</v>
      </c>
      <c r="AR66">
        <v>12.478512</v>
      </c>
      <c r="AS66">
        <v>8.2003391999999984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17.251472998207543</v>
      </c>
      <c r="BB66">
        <f t="shared" si="0"/>
        <v>513.56309546773423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32.826652052019796</v>
      </c>
      <c r="M67">
        <v>0</v>
      </c>
      <c r="N67">
        <v>10.305137957489626</v>
      </c>
      <c r="O67">
        <v>50.375784057668206</v>
      </c>
      <c r="P67">
        <v>61.332098143780136</v>
      </c>
      <c r="Q67">
        <v>2.8009962396931924</v>
      </c>
      <c r="R67">
        <v>6.0975778191489374</v>
      </c>
      <c r="S67">
        <v>3.0788379052369077</v>
      </c>
      <c r="T67">
        <v>0</v>
      </c>
      <c r="U67">
        <v>185.40315356589471</v>
      </c>
      <c r="V67">
        <v>0</v>
      </c>
      <c r="W67">
        <v>11.325333333333333</v>
      </c>
      <c r="X67">
        <v>20.598350742166026</v>
      </c>
      <c r="Y67">
        <v>0</v>
      </c>
      <c r="Z67">
        <v>0</v>
      </c>
      <c r="AA67">
        <v>10.83564</v>
      </c>
      <c r="AB67">
        <v>10.035570479999999</v>
      </c>
      <c r="AC67">
        <v>7.3819532319999999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7.7602079999999996</v>
      </c>
      <c r="AJ67">
        <v>0</v>
      </c>
      <c r="AK67">
        <v>12.827540000000001</v>
      </c>
      <c r="AL67">
        <v>20.155330000000003</v>
      </c>
      <c r="AM67">
        <v>4.0624761904761906</v>
      </c>
      <c r="AN67">
        <v>0</v>
      </c>
      <c r="AO67">
        <v>7.2435719999999977</v>
      </c>
      <c r="AP67">
        <v>2.1149309999999995</v>
      </c>
      <c r="AQ67">
        <v>0</v>
      </c>
      <c r="AR67">
        <v>12.478512</v>
      </c>
      <c r="AS67">
        <v>8.132003039999999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17.805765929414065</v>
      </c>
      <c r="BB67">
        <f t="shared" si="0"/>
        <v>530.06395585349287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32.826652052019796</v>
      </c>
      <c r="M68">
        <v>0</v>
      </c>
      <c r="N68">
        <v>10.305137957489626</v>
      </c>
      <c r="O68">
        <v>50.375784057668206</v>
      </c>
      <c r="P68">
        <v>61.332098143780136</v>
      </c>
      <c r="Q68">
        <v>2.8009962396931924</v>
      </c>
      <c r="R68">
        <v>6.0975778191489374</v>
      </c>
      <c r="S68">
        <v>3.0788379052369077</v>
      </c>
      <c r="T68">
        <v>0</v>
      </c>
      <c r="U68">
        <v>185.40315356589471</v>
      </c>
      <c r="V68">
        <v>0</v>
      </c>
      <c r="W68">
        <v>11.325333333333333</v>
      </c>
      <c r="X68">
        <v>20.598350742166026</v>
      </c>
      <c r="Y68">
        <v>0</v>
      </c>
      <c r="Z68">
        <v>0</v>
      </c>
      <c r="AA68">
        <v>10.83564</v>
      </c>
      <c r="AB68">
        <v>10.035570479999999</v>
      </c>
      <c r="AC68">
        <v>7.3819532319999999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7.7602079999999996</v>
      </c>
      <c r="AJ68">
        <v>0</v>
      </c>
      <c r="AK68">
        <v>12.827540000000001</v>
      </c>
      <c r="AL68">
        <v>20.155330000000003</v>
      </c>
      <c r="AM68">
        <v>4.0624761904761906</v>
      </c>
      <c r="AN68">
        <v>0</v>
      </c>
      <c r="AO68">
        <v>7.2435719999999977</v>
      </c>
      <c r="AP68">
        <v>2.1149309999999995</v>
      </c>
      <c r="AQ68">
        <v>0</v>
      </c>
      <c r="AR68">
        <v>12.478512</v>
      </c>
      <c r="AS68">
        <v>8.132003039999999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17.805765929414065</v>
      </c>
      <c r="BB68">
        <f t="shared" ref="BB68:BB99" si="1">SUM(B68:AZ68)-BA68</f>
        <v>530.06395585349287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32.393074492926033</v>
      </c>
      <c r="M69">
        <v>0</v>
      </c>
      <c r="N69">
        <v>12.796449111937525</v>
      </c>
      <c r="O69">
        <v>50.375784057668206</v>
      </c>
      <c r="P69">
        <v>61.332098143780136</v>
      </c>
      <c r="Q69">
        <v>2.5328350950369591</v>
      </c>
      <c r="R69">
        <v>5.9647483596371877</v>
      </c>
      <c r="S69">
        <v>3.6601257801724141</v>
      </c>
      <c r="T69">
        <v>0</v>
      </c>
      <c r="U69">
        <v>185.40315356589471</v>
      </c>
      <c r="V69">
        <v>0</v>
      </c>
      <c r="W69">
        <v>11.325333333333333</v>
      </c>
      <c r="X69">
        <v>20.598350742166026</v>
      </c>
      <c r="Y69">
        <v>0</v>
      </c>
      <c r="Z69">
        <v>0</v>
      </c>
      <c r="AA69">
        <v>10.83564</v>
      </c>
      <c r="AB69">
        <v>10.035570479999999</v>
      </c>
      <c r="AC69">
        <v>7.3819532319999999</v>
      </c>
      <c r="AD69">
        <v>9.2942917999999999</v>
      </c>
      <c r="AE69">
        <v>12.556885224</v>
      </c>
      <c r="AF69">
        <v>0</v>
      </c>
      <c r="AG69">
        <v>0</v>
      </c>
      <c r="AH69">
        <v>38.846886999999988</v>
      </c>
      <c r="AI69">
        <v>9.0535759999999996</v>
      </c>
      <c r="AJ69">
        <v>0</v>
      </c>
      <c r="AK69">
        <v>12.827540000000001</v>
      </c>
      <c r="AL69">
        <v>20.155330000000003</v>
      </c>
      <c r="AM69">
        <v>4.0624761904761906</v>
      </c>
      <c r="AN69">
        <v>0</v>
      </c>
      <c r="AO69">
        <v>7.2435719999999977</v>
      </c>
      <c r="AP69">
        <v>2.9283660000000005</v>
      </c>
      <c r="AQ69">
        <v>0</v>
      </c>
      <c r="AR69">
        <v>12.478512</v>
      </c>
      <c r="AS69">
        <v>8.132003039999999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17.94697319516694</v>
      </c>
      <c r="BB69">
        <f t="shared" si="1"/>
        <v>534.26758245386179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32.393074492926033</v>
      </c>
      <c r="M70">
        <v>0</v>
      </c>
      <c r="N70">
        <v>12.796449111937525</v>
      </c>
      <c r="O70">
        <v>50.375784057668206</v>
      </c>
      <c r="P70">
        <v>61.332098143780136</v>
      </c>
      <c r="Q70">
        <v>2.5328350950369591</v>
      </c>
      <c r="R70">
        <v>5.9647483596371877</v>
      </c>
      <c r="S70">
        <v>3.6601257801724141</v>
      </c>
      <c r="T70">
        <v>0</v>
      </c>
      <c r="U70">
        <v>191.58334632512157</v>
      </c>
      <c r="V70">
        <v>0</v>
      </c>
      <c r="W70">
        <v>11.325333333333333</v>
      </c>
      <c r="X70">
        <v>20.598350742166026</v>
      </c>
      <c r="Y70">
        <v>0</v>
      </c>
      <c r="Z70">
        <v>0</v>
      </c>
      <c r="AA70">
        <v>10.83564</v>
      </c>
      <c r="AB70">
        <v>10.035570479999999</v>
      </c>
      <c r="AC70">
        <v>7.3819532319999999</v>
      </c>
      <c r="AD70">
        <v>9.2942917999999999</v>
      </c>
      <c r="AE70">
        <v>12.556885224</v>
      </c>
      <c r="AF70">
        <v>0</v>
      </c>
      <c r="AG70">
        <v>0</v>
      </c>
      <c r="AH70">
        <v>38.846886999999988</v>
      </c>
      <c r="AI70">
        <v>9.0535759999999996</v>
      </c>
      <c r="AJ70">
        <v>0</v>
      </c>
      <c r="AK70">
        <v>12.827540000000001</v>
      </c>
      <c r="AL70">
        <v>20.155330000000003</v>
      </c>
      <c r="AM70">
        <v>4.0624761904761906</v>
      </c>
      <c r="AN70">
        <v>0</v>
      </c>
      <c r="AO70">
        <v>7.2435719999999977</v>
      </c>
      <c r="AP70">
        <v>2.9283660000000005</v>
      </c>
      <c r="AQ70">
        <v>0</v>
      </c>
      <c r="AR70">
        <v>12.478512</v>
      </c>
      <c r="AS70">
        <v>8.132003039999999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18.147829459841823</v>
      </c>
      <c r="BB70">
        <f t="shared" si="1"/>
        <v>540.24691894841374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33.68461461567972</v>
      </c>
      <c r="M71">
        <v>0</v>
      </c>
      <c r="N71">
        <v>29.870099153067549</v>
      </c>
      <c r="O71">
        <v>50.375784057668206</v>
      </c>
      <c r="P71">
        <v>61.332098143780136</v>
      </c>
      <c r="Q71">
        <v>2.9881059017288445</v>
      </c>
      <c r="R71">
        <v>6.2016301903898459</v>
      </c>
      <c r="S71">
        <v>3.802775842680262</v>
      </c>
      <c r="T71">
        <v>0</v>
      </c>
      <c r="U71">
        <v>194.95002119098496</v>
      </c>
      <c r="V71">
        <v>0</v>
      </c>
      <c r="W71">
        <v>11.444676923076923</v>
      </c>
      <c r="X71">
        <v>37.436692550881467</v>
      </c>
      <c r="Y71">
        <v>0</v>
      </c>
      <c r="Z71">
        <v>0</v>
      </c>
      <c r="AA71">
        <v>10.83564</v>
      </c>
      <c r="AB71">
        <v>10.035570479999999</v>
      </c>
      <c r="AC71">
        <v>7.3819532319999999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14.873732</v>
      </c>
      <c r="AJ71">
        <v>0</v>
      </c>
      <c r="AK71">
        <v>12.827540000000001</v>
      </c>
      <c r="AL71">
        <v>20.155330000000003</v>
      </c>
      <c r="AM71">
        <v>4.0624761904761906</v>
      </c>
      <c r="AN71">
        <v>0</v>
      </c>
      <c r="AO71">
        <v>7.2435719999999977</v>
      </c>
      <c r="AP71">
        <v>3.0585155999999998</v>
      </c>
      <c r="AQ71">
        <v>0</v>
      </c>
      <c r="AR71">
        <v>12.478512</v>
      </c>
      <c r="AS71">
        <v>8.132003039999999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19.625755655099603</v>
      </c>
      <c r="BB71">
        <f t="shared" si="1"/>
        <v>584.24365148131449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33.68461461567972</v>
      </c>
      <c r="M72">
        <v>0</v>
      </c>
      <c r="N72">
        <v>29.870099153067549</v>
      </c>
      <c r="O72">
        <v>50.375784057668206</v>
      </c>
      <c r="P72">
        <v>61.332098143780136</v>
      </c>
      <c r="Q72">
        <v>2.9881059017288445</v>
      </c>
      <c r="R72">
        <v>6.2016301903898459</v>
      </c>
      <c r="S72">
        <v>3.802775842680262</v>
      </c>
      <c r="T72">
        <v>0</v>
      </c>
      <c r="U72">
        <v>194.95002119098496</v>
      </c>
      <c r="V72">
        <v>0</v>
      </c>
      <c r="W72">
        <v>11.444676923076923</v>
      </c>
      <c r="X72">
        <v>37.436692550881467</v>
      </c>
      <c r="Y72">
        <v>0</v>
      </c>
      <c r="Z72">
        <v>0</v>
      </c>
      <c r="AA72">
        <v>10.83564</v>
      </c>
      <c r="AB72">
        <v>10.035570479999999</v>
      </c>
      <c r="AC72">
        <v>7.3819532319999999</v>
      </c>
      <c r="AD72">
        <v>9.2942917999999999</v>
      </c>
      <c r="AE72">
        <v>12.556885224</v>
      </c>
      <c r="AF72">
        <v>0</v>
      </c>
      <c r="AG72">
        <v>0</v>
      </c>
      <c r="AH72">
        <v>38.846886999999988</v>
      </c>
      <c r="AI72">
        <v>14.873732</v>
      </c>
      <c r="AJ72">
        <v>0</v>
      </c>
      <c r="AK72">
        <v>12.827540000000001</v>
      </c>
      <c r="AL72">
        <v>20.155330000000003</v>
      </c>
      <c r="AM72">
        <v>4.0624761904761906</v>
      </c>
      <c r="AN72">
        <v>0</v>
      </c>
      <c r="AO72">
        <v>7.2435719999999977</v>
      </c>
      <c r="AP72">
        <v>2.9283660000000005</v>
      </c>
      <c r="AQ72">
        <v>0</v>
      </c>
      <c r="AR72">
        <v>12.478512</v>
      </c>
      <c r="AS72">
        <v>8.132003039999999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19.621525539099608</v>
      </c>
      <c r="BB72">
        <f t="shared" si="1"/>
        <v>584.11773199731454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33.68461461567972</v>
      </c>
      <c r="M73">
        <v>0</v>
      </c>
      <c r="N73">
        <v>29.869507668867445</v>
      </c>
      <c r="O73">
        <v>50.375784057668206</v>
      </c>
      <c r="P73">
        <v>61.332098143780136</v>
      </c>
      <c r="Q73">
        <v>2.9859682118997912</v>
      </c>
      <c r="R73">
        <v>6.2016301903898459</v>
      </c>
      <c r="S73">
        <v>3.802775842680262</v>
      </c>
      <c r="T73">
        <v>0</v>
      </c>
      <c r="U73">
        <v>194.95002119098496</v>
      </c>
      <c r="V73">
        <v>0</v>
      </c>
      <c r="W73">
        <v>11.444676923076923</v>
      </c>
      <c r="X73">
        <v>37.436692550881467</v>
      </c>
      <c r="Y73">
        <v>0</v>
      </c>
      <c r="Z73">
        <v>0</v>
      </c>
      <c r="AA73">
        <v>10.83564</v>
      </c>
      <c r="AB73">
        <v>10.035570479999999</v>
      </c>
      <c r="AC73">
        <v>7.3819532319999999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14.873732</v>
      </c>
      <c r="AJ73">
        <v>0</v>
      </c>
      <c r="AK73">
        <v>12.827540000000001</v>
      </c>
      <c r="AL73">
        <v>18.296200000000002</v>
      </c>
      <c r="AM73">
        <v>4.0624761904761906</v>
      </c>
      <c r="AN73">
        <v>0</v>
      </c>
      <c r="AO73">
        <v>7.2435719999999977</v>
      </c>
      <c r="AP73">
        <v>2.9283660000000005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19.560037900124197</v>
      </c>
      <c r="BB73">
        <f t="shared" si="1"/>
        <v>582.28729270426084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33.68461461567972</v>
      </c>
      <c r="M74">
        <v>0</v>
      </c>
      <c r="N74">
        <v>29.869507668867445</v>
      </c>
      <c r="O74">
        <v>50.375784057668206</v>
      </c>
      <c r="P74">
        <v>61.332098143780136</v>
      </c>
      <c r="Q74">
        <v>2.6344619052631582</v>
      </c>
      <c r="R74">
        <v>6.2016301903898459</v>
      </c>
      <c r="S74">
        <v>3.802775842680262</v>
      </c>
      <c r="T74">
        <v>0</v>
      </c>
      <c r="U74">
        <v>194.95002119098496</v>
      </c>
      <c r="V74">
        <v>0</v>
      </c>
      <c r="W74">
        <v>11.444676923076923</v>
      </c>
      <c r="X74">
        <v>37.436692550881467</v>
      </c>
      <c r="Y74">
        <v>0</v>
      </c>
      <c r="Z74">
        <v>0</v>
      </c>
      <c r="AA74">
        <v>10.83564</v>
      </c>
      <c r="AB74">
        <v>10.035570479999999</v>
      </c>
      <c r="AC74">
        <v>7.3819532319999999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14.873732</v>
      </c>
      <c r="AJ74">
        <v>0</v>
      </c>
      <c r="AK74">
        <v>12.827540000000001</v>
      </c>
      <c r="AL74">
        <v>18.296200000000002</v>
      </c>
      <c r="AM74">
        <v>4.0624761904761906</v>
      </c>
      <c r="AN74">
        <v>0</v>
      </c>
      <c r="AO74">
        <v>7.2435719999999977</v>
      </c>
      <c r="AP74">
        <v>2.9283660000000005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19.548614074588539</v>
      </c>
      <c r="BB74">
        <f t="shared" si="1"/>
        <v>581.9472102231598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33.68461461567972</v>
      </c>
      <c r="M75">
        <v>0</v>
      </c>
      <c r="N75">
        <v>29.873460359176526</v>
      </c>
      <c r="O75">
        <v>50.375784057668206</v>
      </c>
      <c r="P75">
        <v>61.327250709871386</v>
      </c>
      <c r="Q75">
        <v>2.9036035690376569</v>
      </c>
      <c r="R75">
        <v>6.2120504242973702</v>
      </c>
      <c r="S75">
        <v>3.802775842680262</v>
      </c>
      <c r="T75">
        <v>0</v>
      </c>
      <c r="U75">
        <v>189.20450686055383</v>
      </c>
      <c r="V75">
        <v>0</v>
      </c>
      <c r="W75">
        <v>11.444676923076923</v>
      </c>
      <c r="X75">
        <v>37.436692550881467</v>
      </c>
      <c r="Y75">
        <v>0</v>
      </c>
      <c r="Z75">
        <v>0</v>
      </c>
      <c r="AA75">
        <v>10.83564</v>
      </c>
      <c r="AB75">
        <v>10.035570479999999</v>
      </c>
      <c r="AC75">
        <v>7.3819532319999999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14.873732</v>
      </c>
      <c r="AJ75">
        <v>0</v>
      </c>
      <c r="AK75">
        <v>12.827540000000001</v>
      </c>
      <c r="AL75">
        <v>18.296200000000002</v>
      </c>
      <c r="AM75">
        <v>4.0624761904761906</v>
      </c>
      <c r="AN75">
        <v>0</v>
      </c>
      <c r="AO75">
        <v>7.2435719999999977</v>
      </c>
      <c r="AP75">
        <v>3.0585155999999998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19.402512570149742</v>
      </c>
      <c r="BB75">
        <f t="shared" si="1"/>
        <v>577.59786215124973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33.68461461567972</v>
      </c>
      <c r="M76">
        <v>0</v>
      </c>
      <c r="N76">
        <v>29.873460359176526</v>
      </c>
      <c r="O76">
        <v>50.375784057668206</v>
      </c>
      <c r="P76">
        <v>61.327250709871386</v>
      </c>
      <c r="Q76">
        <v>2.9036035690376569</v>
      </c>
      <c r="R76">
        <v>6.2120504242973702</v>
      </c>
      <c r="S76">
        <v>3.802775842680262</v>
      </c>
      <c r="T76">
        <v>0</v>
      </c>
      <c r="U76">
        <v>194.94643713904932</v>
      </c>
      <c r="V76">
        <v>0</v>
      </c>
      <c r="W76">
        <v>11.444676923076923</v>
      </c>
      <c r="X76">
        <v>37.436692550881467</v>
      </c>
      <c r="Y76">
        <v>0</v>
      </c>
      <c r="Z76">
        <v>0</v>
      </c>
      <c r="AA76">
        <v>10.83564</v>
      </c>
      <c r="AB76">
        <v>10.035570479999999</v>
      </c>
      <c r="AC76">
        <v>7.3819532319999999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14.873732</v>
      </c>
      <c r="AJ76">
        <v>0</v>
      </c>
      <c r="AK76">
        <v>12.827540000000001</v>
      </c>
      <c r="AL76">
        <v>18.296200000000002</v>
      </c>
      <c r="AM76">
        <v>4.0624761904761906</v>
      </c>
      <c r="AN76">
        <v>0</v>
      </c>
      <c r="AO76">
        <v>7.2435719999999977</v>
      </c>
      <c r="AP76">
        <v>2.9283660000000005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19.584895066005256</v>
      </c>
      <c r="BB76">
        <f t="shared" si="1"/>
        <v>583.02726033388967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33.68461461567972</v>
      </c>
      <c r="M77">
        <v>0</v>
      </c>
      <c r="N77">
        <v>29.873460359176526</v>
      </c>
      <c r="O77">
        <v>50.375784057668206</v>
      </c>
      <c r="P77">
        <v>61.327250709871386</v>
      </c>
      <c r="Q77">
        <v>2.9031612659870256</v>
      </c>
      <c r="R77">
        <v>6.2119265714926053</v>
      </c>
      <c r="S77">
        <v>3.8046357056277054</v>
      </c>
      <c r="T77">
        <v>0</v>
      </c>
      <c r="U77">
        <v>194.94643713904932</v>
      </c>
      <c r="V77">
        <v>0</v>
      </c>
      <c r="W77">
        <v>11.439780126849895</v>
      </c>
      <c r="X77">
        <v>37.444659026015223</v>
      </c>
      <c r="Y77">
        <v>0</v>
      </c>
      <c r="Z77">
        <v>0</v>
      </c>
      <c r="AA77">
        <v>10.83564</v>
      </c>
      <c r="AB77">
        <v>10.035570479999999</v>
      </c>
      <c r="AC77">
        <v>7.3819532319999999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15.520415999999999</v>
      </c>
      <c r="AJ77">
        <v>0</v>
      </c>
      <c r="AK77">
        <v>12.827540000000001</v>
      </c>
      <c r="AL77">
        <v>18.296200000000002</v>
      </c>
      <c r="AM77">
        <v>4.0624761904761906</v>
      </c>
      <c r="AN77">
        <v>0</v>
      </c>
      <c r="AO77">
        <v>7.2435719999999977</v>
      </c>
      <c r="AP77">
        <v>2.9283660000000005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19.606054022463223</v>
      </c>
      <c r="BB77">
        <f t="shared" si="1"/>
        <v>583.65714876343043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33.808998541203955</v>
      </c>
      <c r="M78">
        <v>0</v>
      </c>
      <c r="N78">
        <v>29.893963387930278</v>
      </c>
      <c r="O78">
        <v>50.375784057668206</v>
      </c>
      <c r="P78">
        <v>61.327250709871386</v>
      </c>
      <c r="Q78">
        <v>5.2001276324186358</v>
      </c>
      <c r="R78">
        <v>3.82323064113239</v>
      </c>
      <c r="S78">
        <v>2.7385850927908635</v>
      </c>
      <c r="T78">
        <v>0</v>
      </c>
      <c r="U78">
        <v>194.94643713904932</v>
      </c>
      <c r="V78">
        <v>4.1561173814898416</v>
      </c>
      <c r="W78">
        <v>11.439780126849895</v>
      </c>
      <c r="X78">
        <v>37.444659026015223</v>
      </c>
      <c r="Y78">
        <v>0</v>
      </c>
      <c r="Z78">
        <v>0</v>
      </c>
      <c r="AA78">
        <v>10.83564</v>
      </c>
      <c r="AB78">
        <v>10.035570479999999</v>
      </c>
      <c r="AC78">
        <v>7.3819532319999999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15.520415999999999</v>
      </c>
      <c r="AJ78">
        <v>0</v>
      </c>
      <c r="AK78">
        <v>12.827540000000001</v>
      </c>
      <c r="AL78">
        <v>18.296200000000002</v>
      </c>
      <c r="AM78">
        <v>4.0624761904761906</v>
      </c>
      <c r="AN78">
        <v>0</v>
      </c>
      <c r="AO78">
        <v>7.2435719999999977</v>
      </c>
      <c r="AP78">
        <v>2.9283660000000005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19.708209010735086</v>
      </c>
      <c r="BB78">
        <f t="shared" si="1"/>
        <v>586.69821793416099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33.746806160114218</v>
      </c>
      <c r="M79">
        <v>0</v>
      </c>
      <c r="N79">
        <v>29.893963387930278</v>
      </c>
      <c r="O79">
        <v>50.375784057668206</v>
      </c>
      <c r="P79">
        <v>61.327250709871386</v>
      </c>
      <c r="Q79">
        <v>5.2001276324186358</v>
      </c>
      <c r="R79">
        <v>2.6255555555555552</v>
      </c>
      <c r="S79">
        <v>2.5727886346570399</v>
      </c>
      <c r="T79">
        <v>0</v>
      </c>
      <c r="U79">
        <v>194.94643713904932</v>
      </c>
      <c r="V79">
        <v>4.6075156989247317</v>
      </c>
      <c r="W79">
        <v>11.439929944662211</v>
      </c>
      <c r="X79">
        <v>29.930941996816976</v>
      </c>
      <c r="Y79">
        <v>0</v>
      </c>
      <c r="Z79">
        <v>0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15.520415999999999</v>
      </c>
      <c r="AJ79">
        <v>0</v>
      </c>
      <c r="AK79">
        <v>12.827540000000001</v>
      </c>
      <c r="AL79">
        <v>19.771700000000006</v>
      </c>
      <c r="AM79">
        <v>4.2656000000000001</v>
      </c>
      <c r="AN79">
        <v>0</v>
      </c>
      <c r="AO79">
        <v>7.2435719999999977</v>
      </c>
      <c r="AP79">
        <v>2.9283660000000005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19.539589254160692</v>
      </c>
      <c r="BB79">
        <f t="shared" si="1"/>
        <v>581.67852104550775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18.99799628579806</v>
      </c>
      <c r="M80">
        <v>0</v>
      </c>
      <c r="N80">
        <v>29.893963387930278</v>
      </c>
      <c r="O80">
        <v>50.375784057668206</v>
      </c>
      <c r="P80">
        <v>61.327250709871386</v>
      </c>
      <c r="Q80">
        <v>5.2001276324186358</v>
      </c>
      <c r="R80">
        <v>10.397761685319287</v>
      </c>
      <c r="S80">
        <v>5.2608695273631847</v>
      </c>
      <c r="T80">
        <v>0</v>
      </c>
      <c r="U80">
        <v>194.94643713904932</v>
      </c>
      <c r="V80">
        <v>4.6075156989247317</v>
      </c>
      <c r="W80">
        <v>11.439929944662211</v>
      </c>
      <c r="X80">
        <v>30.96640823367191</v>
      </c>
      <c r="Y80">
        <v>0</v>
      </c>
      <c r="Z80">
        <v>0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12.827540000000001</v>
      </c>
      <c r="AL80">
        <v>19.771700000000006</v>
      </c>
      <c r="AM80">
        <v>4.2656000000000001</v>
      </c>
      <c r="AN80">
        <v>0</v>
      </c>
      <c r="AO80">
        <v>7.2435719999999977</v>
      </c>
      <c r="AP80">
        <v>2.9283660000000005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19.475899439671256</v>
      </c>
      <c r="BB80">
        <f t="shared" si="1"/>
        <v>579.78252224500591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18.377358084262156</v>
      </c>
      <c r="M81">
        <v>0</v>
      </c>
      <c r="N81">
        <v>29.893963387930278</v>
      </c>
      <c r="O81">
        <v>50.375784057668206</v>
      </c>
      <c r="P81">
        <v>61.327250709871386</v>
      </c>
      <c r="Q81">
        <v>1.0028554239401497</v>
      </c>
      <c r="R81">
        <v>2.9976509405792768</v>
      </c>
      <c r="S81">
        <v>1.9959835900473932</v>
      </c>
      <c r="T81">
        <v>0</v>
      </c>
      <c r="U81">
        <v>194.94643713904932</v>
      </c>
      <c r="V81">
        <v>0</v>
      </c>
      <c r="W81">
        <v>4.8060754553339109</v>
      </c>
      <c r="X81">
        <v>15.203963958015636</v>
      </c>
      <c r="Y81">
        <v>0</v>
      </c>
      <c r="Z81">
        <v>0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12.827540000000001</v>
      </c>
      <c r="AL81">
        <v>19.771700000000006</v>
      </c>
      <c r="AM81">
        <v>4.2656000000000001</v>
      </c>
      <c r="AN81">
        <v>0</v>
      </c>
      <c r="AO81">
        <v>7.2435719999999977</v>
      </c>
      <c r="AP81">
        <v>2.9283660000000005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18.095080777328977</v>
      </c>
      <c r="BB81">
        <f t="shared" si="1"/>
        <v>538.67661935136869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18.377555195026723</v>
      </c>
      <c r="M82">
        <v>0</v>
      </c>
      <c r="N82">
        <v>29.893963387930278</v>
      </c>
      <c r="O82">
        <v>50.375784057668206</v>
      </c>
      <c r="P82">
        <v>61.327250709871386</v>
      </c>
      <c r="Q82">
        <v>1.0028554239401497</v>
      </c>
      <c r="R82">
        <v>2.9976509405792768</v>
      </c>
      <c r="S82">
        <v>1.9959835900473932</v>
      </c>
      <c r="T82">
        <v>0</v>
      </c>
      <c r="U82">
        <v>194.94643713904932</v>
      </c>
      <c r="V82">
        <v>0</v>
      </c>
      <c r="W82">
        <v>4.8060754553339109</v>
      </c>
      <c r="X82">
        <v>15.203963958015636</v>
      </c>
      <c r="Y82">
        <v>0</v>
      </c>
      <c r="Z82">
        <v>0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12.827540000000001</v>
      </c>
      <c r="AL82">
        <v>19.771700000000006</v>
      </c>
      <c r="AM82">
        <v>4.2656000000000001</v>
      </c>
      <c r="AN82">
        <v>0</v>
      </c>
      <c r="AO82">
        <v>7.2435719999999977</v>
      </c>
      <c r="AP82">
        <v>2.9283660000000005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18.095087183428827</v>
      </c>
      <c r="BB82">
        <f t="shared" si="1"/>
        <v>538.67681005603333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65.250927036650211</v>
      </c>
      <c r="M83">
        <v>0</v>
      </c>
      <c r="N83">
        <v>29.893963387930278</v>
      </c>
      <c r="O83">
        <v>50.375784057668206</v>
      </c>
      <c r="P83">
        <v>61.327250709871386</v>
      </c>
      <c r="Q83">
        <v>5.5424971120900635</v>
      </c>
      <c r="R83">
        <v>10.766689809848852</v>
      </c>
      <c r="S83">
        <v>5.2614446107784429</v>
      </c>
      <c r="T83">
        <v>0</v>
      </c>
      <c r="U83">
        <v>194.94643713904932</v>
      </c>
      <c r="V83">
        <v>4.6064716933019971</v>
      </c>
      <c r="W83">
        <v>11.234669891381344</v>
      </c>
      <c r="X83">
        <v>26.542635600655533</v>
      </c>
      <c r="Y83">
        <v>0</v>
      </c>
      <c r="Z83">
        <v>0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12.827540000000001</v>
      </c>
      <c r="AL83">
        <v>19.771700000000006</v>
      </c>
      <c r="AM83">
        <v>4.2656000000000001</v>
      </c>
      <c r="AN83">
        <v>0</v>
      </c>
      <c r="AO83">
        <v>7.2435719999999977</v>
      </c>
      <c r="AP83">
        <v>2.9283660000000005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20.879118398484405</v>
      </c>
      <c r="BB83">
        <f t="shared" si="1"/>
        <v>621.55527803274106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65.250927036650211</v>
      </c>
      <c r="M84">
        <v>0</v>
      </c>
      <c r="N84">
        <v>29.893963387930278</v>
      </c>
      <c r="O84">
        <v>50.375784057668206</v>
      </c>
      <c r="P84">
        <v>61.327250709871386</v>
      </c>
      <c r="Q84">
        <v>5.5424971120900635</v>
      </c>
      <c r="R84">
        <v>10.766689809848852</v>
      </c>
      <c r="S84">
        <v>5.2614446107784429</v>
      </c>
      <c r="T84">
        <v>0</v>
      </c>
      <c r="U84">
        <v>194.94643713904932</v>
      </c>
      <c r="V84">
        <v>4.6064716933019971</v>
      </c>
      <c r="W84">
        <v>11.234669891381344</v>
      </c>
      <c r="X84">
        <v>26.542635600655533</v>
      </c>
      <c r="Y84">
        <v>0</v>
      </c>
      <c r="Z84">
        <v>0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12.827540000000001</v>
      </c>
      <c r="AL84">
        <v>19.771700000000006</v>
      </c>
      <c r="AM84">
        <v>4.2656000000000001</v>
      </c>
      <c r="AN84">
        <v>0</v>
      </c>
      <c r="AO84">
        <v>7.2435719999999977</v>
      </c>
      <c r="AP84">
        <v>2.9283660000000005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20.879118398484405</v>
      </c>
      <c r="BB84">
        <f t="shared" si="1"/>
        <v>621.55527803274106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65.250927036650211</v>
      </c>
      <c r="M85">
        <v>0</v>
      </c>
      <c r="N85">
        <v>29.893963387930278</v>
      </c>
      <c r="O85">
        <v>50.375784057668206</v>
      </c>
      <c r="P85">
        <v>61.327250709871386</v>
      </c>
      <c r="Q85">
        <v>5.5424971120900635</v>
      </c>
      <c r="R85">
        <v>10.766689809848852</v>
      </c>
      <c r="S85">
        <v>5.2614446107784429</v>
      </c>
      <c r="T85">
        <v>0</v>
      </c>
      <c r="U85">
        <v>194.94643713904932</v>
      </c>
      <c r="V85">
        <v>4.6064716933019971</v>
      </c>
      <c r="W85">
        <v>11.628645737591912</v>
      </c>
      <c r="X85">
        <v>24.640826748261304</v>
      </c>
      <c r="Y85">
        <v>0</v>
      </c>
      <c r="Z85">
        <v>0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0</v>
      </c>
      <c r="AI85">
        <v>16.813783999999998</v>
      </c>
      <c r="AJ85">
        <v>0</v>
      </c>
      <c r="AK85">
        <v>12.827540000000001</v>
      </c>
      <c r="AL85">
        <v>19.771700000000006</v>
      </c>
      <c r="AM85">
        <v>4.2656000000000001</v>
      </c>
      <c r="AN85">
        <v>0</v>
      </c>
      <c r="AO85">
        <v>7.2435719999999977</v>
      </c>
      <c r="AP85">
        <v>2.9283660000000005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19.52578693104623</v>
      </c>
      <c r="BB85">
        <f t="shared" si="1"/>
        <v>581.26764619399569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65.250927036650211</v>
      </c>
      <c r="M86">
        <v>0</v>
      </c>
      <c r="N86">
        <v>29.893963387930278</v>
      </c>
      <c r="O86">
        <v>50.375784057668206</v>
      </c>
      <c r="P86">
        <v>61.327250709871386</v>
      </c>
      <c r="Q86">
        <v>5.5424971120900635</v>
      </c>
      <c r="R86">
        <v>10.766689809848852</v>
      </c>
      <c r="S86">
        <v>5.2614446107784429</v>
      </c>
      <c r="T86">
        <v>0</v>
      </c>
      <c r="U86">
        <v>194.94643713904932</v>
      </c>
      <c r="V86">
        <v>4.6064716933019971</v>
      </c>
      <c r="W86">
        <v>11.628645737591912</v>
      </c>
      <c r="X86">
        <v>24.640826748261304</v>
      </c>
      <c r="Y86">
        <v>0</v>
      </c>
      <c r="Z86">
        <v>0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0</v>
      </c>
      <c r="AI86">
        <v>15.843757999999999</v>
      </c>
      <c r="AJ86">
        <v>0</v>
      </c>
      <c r="AK86">
        <v>12.827540000000001</v>
      </c>
      <c r="AL86">
        <v>19.771700000000006</v>
      </c>
      <c r="AM86">
        <v>4.2656000000000001</v>
      </c>
      <c r="AN86">
        <v>0</v>
      </c>
      <c r="AO86">
        <v>7.2435719999999977</v>
      </c>
      <c r="AP86">
        <v>2.9283660000000005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19.494260959046233</v>
      </c>
      <c r="BB86">
        <f t="shared" si="1"/>
        <v>580.32914616599567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65.250927036650211</v>
      </c>
      <c r="M87">
        <v>0</v>
      </c>
      <c r="N87">
        <v>29.893963387930278</v>
      </c>
      <c r="O87">
        <v>50.375784057668206</v>
      </c>
      <c r="P87">
        <v>61.327250709871386</v>
      </c>
      <c r="Q87">
        <v>5.5424971120900635</v>
      </c>
      <c r="R87">
        <v>10.766689809848852</v>
      </c>
      <c r="S87">
        <v>5.2614446107784429</v>
      </c>
      <c r="T87">
        <v>0</v>
      </c>
      <c r="U87">
        <v>192.46308639892001</v>
      </c>
      <c r="V87">
        <v>4.6064716933019971</v>
      </c>
      <c r="W87">
        <v>11.732980244236476</v>
      </c>
      <c r="X87">
        <v>15.542552760477001</v>
      </c>
      <c r="Y87">
        <v>0</v>
      </c>
      <c r="Z87">
        <v>0</v>
      </c>
      <c r="AA87">
        <v>10.83564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12.827540000000001</v>
      </c>
      <c r="AL87">
        <v>19.771700000000006</v>
      </c>
      <c r="AM87">
        <v>4.0624761904761906</v>
      </c>
      <c r="AN87">
        <v>0</v>
      </c>
      <c r="AO87">
        <v>7.2435719999999977</v>
      </c>
      <c r="AP87">
        <v>2.9283660000000005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18.534167716337894</v>
      </c>
      <c r="BB87">
        <f t="shared" si="1"/>
        <v>551.74792231391132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65.250927036650211</v>
      </c>
      <c r="M88">
        <v>0</v>
      </c>
      <c r="N88">
        <v>29.893963387930278</v>
      </c>
      <c r="O88">
        <v>50.375784057668206</v>
      </c>
      <c r="P88">
        <v>61.327250709871386</v>
      </c>
      <c r="Q88">
        <v>5.5424971120900635</v>
      </c>
      <c r="R88">
        <v>10.766689809848852</v>
      </c>
      <c r="S88">
        <v>5.2614446107784429</v>
      </c>
      <c r="T88">
        <v>0</v>
      </c>
      <c r="U88">
        <v>192.46308639892001</v>
      </c>
      <c r="V88">
        <v>4.6064716933019971</v>
      </c>
      <c r="W88">
        <v>11.732980244236476</v>
      </c>
      <c r="X88">
        <v>15.542552760477001</v>
      </c>
      <c r="Y88">
        <v>0</v>
      </c>
      <c r="Z88">
        <v>0</v>
      </c>
      <c r="AA88">
        <v>10.83564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12.026899999999999</v>
      </c>
      <c r="AI88">
        <v>0</v>
      </c>
      <c r="AJ88">
        <v>0</v>
      </c>
      <c r="AK88">
        <v>12.827540000000001</v>
      </c>
      <c r="AL88">
        <v>19.771700000000006</v>
      </c>
      <c r="AM88">
        <v>4.0624761904761906</v>
      </c>
      <c r="AN88">
        <v>0</v>
      </c>
      <c r="AO88">
        <v>7.2435719999999977</v>
      </c>
      <c r="AP88">
        <v>2.9283660000000005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18.925041966337897</v>
      </c>
      <c r="BB88">
        <f t="shared" si="1"/>
        <v>563.38394806391136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65.250927036650211</v>
      </c>
      <c r="M89">
        <v>0</v>
      </c>
      <c r="N89">
        <v>29.893963387930278</v>
      </c>
      <c r="O89">
        <v>50.375784057668206</v>
      </c>
      <c r="P89">
        <v>61.327250709871386</v>
      </c>
      <c r="Q89">
        <v>5.5424971120900635</v>
      </c>
      <c r="R89">
        <v>10.766689809848852</v>
      </c>
      <c r="S89">
        <v>5.2614446107784429</v>
      </c>
      <c r="T89">
        <v>0</v>
      </c>
      <c r="U89">
        <v>192.46308639892001</v>
      </c>
      <c r="V89">
        <v>4.6064716933019971</v>
      </c>
      <c r="W89">
        <v>11.732980244236476</v>
      </c>
      <c r="X89">
        <v>19.658914717431319</v>
      </c>
      <c r="Y89">
        <v>0</v>
      </c>
      <c r="Z89">
        <v>0</v>
      </c>
      <c r="AA89">
        <v>10.83564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24.053799999999999</v>
      </c>
      <c r="AI89">
        <v>15.843757999999999</v>
      </c>
      <c r="AJ89">
        <v>0</v>
      </c>
      <c r="AK89">
        <v>12.827540000000001</v>
      </c>
      <c r="AL89">
        <v>19.771700000000006</v>
      </c>
      <c r="AM89">
        <v>4.0624761904761906</v>
      </c>
      <c r="AN89">
        <v>0</v>
      </c>
      <c r="AO89">
        <v>7.2435719999999977</v>
      </c>
      <c r="AP89">
        <v>2.9283660000000005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19.964620065448944</v>
      </c>
      <c r="BB89">
        <f t="shared" si="1"/>
        <v>594.33138992175463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65.250927036650211</v>
      </c>
      <c r="M90">
        <v>0</v>
      </c>
      <c r="N90">
        <v>29.893963387930278</v>
      </c>
      <c r="O90">
        <v>50.375784057668206</v>
      </c>
      <c r="P90">
        <v>61.327250709871386</v>
      </c>
      <c r="Q90">
        <v>5.5424971120900635</v>
      </c>
      <c r="R90">
        <v>10.766689809848852</v>
      </c>
      <c r="S90">
        <v>5.2614446107784429</v>
      </c>
      <c r="T90">
        <v>0</v>
      </c>
      <c r="U90">
        <v>192.46308639892001</v>
      </c>
      <c r="V90">
        <v>4.6064716933019971</v>
      </c>
      <c r="W90">
        <v>11.732980244236476</v>
      </c>
      <c r="X90">
        <v>19.658914717431319</v>
      </c>
      <c r="Y90">
        <v>0</v>
      </c>
      <c r="Z90">
        <v>0</v>
      </c>
      <c r="AA90">
        <v>10.83564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15.843757999999999</v>
      </c>
      <c r="AJ90">
        <v>0</v>
      </c>
      <c r="AK90">
        <v>12.827540000000001</v>
      </c>
      <c r="AL90">
        <v>19.771700000000006</v>
      </c>
      <c r="AM90">
        <v>4.0624761904761906</v>
      </c>
      <c r="AN90">
        <v>0</v>
      </c>
      <c r="AO90">
        <v>7.2435719999999977</v>
      </c>
      <c r="AP90">
        <v>2.9283660000000005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20.445395329448932</v>
      </c>
      <c r="BB90">
        <f t="shared" si="1"/>
        <v>608.6437016577546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65.250927036650211</v>
      </c>
      <c r="M91">
        <v>0</v>
      </c>
      <c r="N91">
        <v>29.893963387930278</v>
      </c>
      <c r="O91">
        <v>50.375784057668206</v>
      </c>
      <c r="P91">
        <v>61.327250709871386</v>
      </c>
      <c r="Q91">
        <v>5.5424971120900635</v>
      </c>
      <c r="R91">
        <v>10.766689809848852</v>
      </c>
      <c r="S91">
        <v>6.307562396006654</v>
      </c>
      <c r="T91">
        <v>0</v>
      </c>
      <c r="U91">
        <v>192.46308639892001</v>
      </c>
      <c r="V91">
        <v>4.6064716933019971</v>
      </c>
      <c r="W91">
        <v>11.732980244236476</v>
      </c>
      <c r="X91">
        <v>30.025839669476852</v>
      </c>
      <c r="Y91">
        <v>0</v>
      </c>
      <c r="Z91">
        <v>0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0</v>
      </c>
      <c r="AI91">
        <v>15.843757999999999</v>
      </c>
      <c r="AJ91">
        <v>0</v>
      </c>
      <c r="AK91">
        <v>12.827540000000001</v>
      </c>
      <c r="AL91">
        <v>19.771700000000006</v>
      </c>
      <c r="AM91">
        <v>4.2656000000000001</v>
      </c>
      <c r="AN91">
        <v>0</v>
      </c>
      <c r="AO91">
        <v>7.2435719999999977</v>
      </c>
      <c r="AP91">
        <v>2.9283660000000005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19.625954269312029</v>
      </c>
      <c r="BB91">
        <f t="shared" si="1"/>
        <v>584.24956732868884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65.250927036650211</v>
      </c>
      <c r="M92">
        <v>0</v>
      </c>
      <c r="N92">
        <v>29.893963387930278</v>
      </c>
      <c r="O92">
        <v>50.375784057668206</v>
      </c>
      <c r="P92">
        <v>61.327250709871386</v>
      </c>
      <c r="Q92">
        <v>5.5424971120900635</v>
      </c>
      <c r="R92">
        <v>10.766689809848852</v>
      </c>
      <c r="S92">
        <v>6.698515346650999</v>
      </c>
      <c r="T92">
        <v>0</v>
      </c>
      <c r="U92">
        <v>192.46308639892001</v>
      </c>
      <c r="V92">
        <v>4.6064716933019971</v>
      </c>
      <c r="W92">
        <v>11.732980244236476</v>
      </c>
      <c r="X92">
        <v>30.025839669476852</v>
      </c>
      <c r="Y92">
        <v>0</v>
      </c>
      <c r="Z92">
        <v>0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0</v>
      </c>
      <c r="AI92">
        <v>15.843757999999999</v>
      </c>
      <c r="AJ92">
        <v>0</v>
      </c>
      <c r="AK92">
        <v>12.827540000000001</v>
      </c>
      <c r="AL92">
        <v>19.771700000000006</v>
      </c>
      <c r="AM92">
        <v>4.2656000000000001</v>
      </c>
      <c r="AN92">
        <v>0</v>
      </c>
      <c r="AO92">
        <v>7.2435719999999977</v>
      </c>
      <c r="AP92">
        <v>2.9283660000000005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19.638660348081064</v>
      </c>
      <c r="BB92">
        <f t="shared" si="1"/>
        <v>584.62781420056422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65.250194585451823</v>
      </c>
      <c r="M93">
        <v>0</v>
      </c>
      <c r="N93">
        <v>29.893963387930278</v>
      </c>
      <c r="O93">
        <v>50.375784057668206</v>
      </c>
      <c r="P93">
        <v>61.327250709871386</v>
      </c>
      <c r="Q93">
        <v>5.5424971120900635</v>
      </c>
      <c r="R93">
        <v>10.766689809848852</v>
      </c>
      <c r="S93">
        <v>5.2600897755610969</v>
      </c>
      <c r="T93">
        <v>0</v>
      </c>
      <c r="U93">
        <v>192.46308639892001</v>
      </c>
      <c r="V93">
        <v>4.6064716933019971</v>
      </c>
      <c r="W93">
        <v>11.732980244236476</v>
      </c>
      <c r="X93">
        <v>37.467267110098227</v>
      </c>
      <c r="Y93">
        <v>0</v>
      </c>
      <c r="Z93">
        <v>0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0</v>
      </c>
      <c r="AI93">
        <v>15.843757999999999</v>
      </c>
      <c r="AJ93">
        <v>0</v>
      </c>
      <c r="AK93">
        <v>12.827540000000001</v>
      </c>
      <c r="AL93">
        <v>19.771700000000006</v>
      </c>
      <c r="AM93">
        <v>4.2656000000000001</v>
      </c>
      <c r="AN93">
        <v>0</v>
      </c>
      <c r="AO93">
        <v>7.2435719999999977</v>
      </c>
      <c r="AP93">
        <v>2.9283660000000005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19.833734125101028</v>
      </c>
      <c r="BB93">
        <f t="shared" si="1"/>
        <v>590.43500984187733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65.25133601108034</v>
      </c>
      <c r="M94">
        <v>0</v>
      </c>
      <c r="N94">
        <v>29.893963387930278</v>
      </c>
      <c r="O94">
        <v>50.375784057668206</v>
      </c>
      <c r="P94">
        <v>61.327250709871386</v>
      </c>
      <c r="Q94">
        <v>5.5424971120900635</v>
      </c>
      <c r="R94">
        <v>10.766689809848852</v>
      </c>
      <c r="S94">
        <v>5.2600897755610969</v>
      </c>
      <c r="T94">
        <v>0</v>
      </c>
      <c r="U94">
        <v>192.46308639892001</v>
      </c>
      <c r="V94">
        <v>4.6064716933019971</v>
      </c>
      <c r="W94">
        <v>11.732980244236476</v>
      </c>
      <c r="X94">
        <v>37.467267110098227</v>
      </c>
      <c r="Y94">
        <v>0</v>
      </c>
      <c r="Z94">
        <v>0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0</v>
      </c>
      <c r="AI94">
        <v>15.843757999999999</v>
      </c>
      <c r="AJ94">
        <v>0</v>
      </c>
      <c r="AK94">
        <v>12.827540000000001</v>
      </c>
      <c r="AL94">
        <v>19.771700000000006</v>
      </c>
      <c r="AM94">
        <v>4.2656000000000001</v>
      </c>
      <c r="AN94">
        <v>0</v>
      </c>
      <c r="AO94">
        <v>7.2435719999999977</v>
      </c>
      <c r="AP94">
        <v>2.9283660000000005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19.833771212544978</v>
      </c>
      <c r="BB94">
        <f t="shared" si="1"/>
        <v>590.43611418006185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65.25133601108034</v>
      </c>
      <c r="M95">
        <v>0</v>
      </c>
      <c r="N95">
        <v>29.893963387930278</v>
      </c>
      <c r="O95">
        <v>50.375784057668206</v>
      </c>
      <c r="P95">
        <v>61.327250709871386</v>
      </c>
      <c r="Q95">
        <v>5.5424971120900635</v>
      </c>
      <c r="R95">
        <v>10.766689809848852</v>
      </c>
      <c r="S95">
        <v>5.2600897755610969</v>
      </c>
      <c r="T95">
        <v>0</v>
      </c>
      <c r="U95">
        <v>192.46308639892001</v>
      </c>
      <c r="V95">
        <v>4.6064716933019971</v>
      </c>
      <c r="W95">
        <v>11.732980244236476</v>
      </c>
      <c r="X95">
        <v>30.3151751774109</v>
      </c>
      <c r="Y95">
        <v>0</v>
      </c>
      <c r="Z95">
        <v>0</v>
      </c>
      <c r="AA95">
        <v>10.83564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0</v>
      </c>
      <c r="AI95">
        <v>15.843757999999999</v>
      </c>
      <c r="AJ95">
        <v>0</v>
      </c>
      <c r="AK95">
        <v>12.827540000000001</v>
      </c>
      <c r="AL95">
        <v>19.476600000000001</v>
      </c>
      <c r="AM95">
        <v>4.0624761904761906</v>
      </c>
      <c r="AN95">
        <v>0</v>
      </c>
      <c r="AO95">
        <v>7.2435719999999977</v>
      </c>
      <c r="AP95">
        <v>2.9283660000000005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19.519578285592193</v>
      </c>
      <c r="BB95">
        <f t="shared" si="1"/>
        <v>581.08284630080357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65.25133601108034</v>
      </c>
      <c r="M96">
        <v>0</v>
      </c>
      <c r="N96">
        <v>29.893963387930278</v>
      </c>
      <c r="O96">
        <v>50.375784057668206</v>
      </c>
      <c r="P96">
        <v>61.327250709871386</v>
      </c>
      <c r="Q96">
        <v>5.5424971120900635</v>
      </c>
      <c r="R96">
        <v>10.766689809848852</v>
      </c>
      <c r="S96">
        <v>5.2600897755610969</v>
      </c>
      <c r="T96">
        <v>0</v>
      </c>
      <c r="U96">
        <v>192.46308639892001</v>
      </c>
      <c r="V96">
        <v>4.6064716933019971</v>
      </c>
      <c r="W96">
        <v>11.732980244236476</v>
      </c>
      <c r="X96">
        <v>30.3151751774109</v>
      </c>
      <c r="Y96">
        <v>0</v>
      </c>
      <c r="Z96">
        <v>0</v>
      </c>
      <c r="AA96">
        <v>10.83564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0</v>
      </c>
      <c r="AI96">
        <v>15.843757999999999</v>
      </c>
      <c r="AJ96">
        <v>0</v>
      </c>
      <c r="AK96">
        <v>12.827540000000001</v>
      </c>
      <c r="AL96">
        <v>19.476600000000001</v>
      </c>
      <c r="AM96">
        <v>4.0624761904761906</v>
      </c>
      <c r="AN96">
        <v>0</v>
      </c>
      <c r="AO96">
        <v>7.2435719999999977</v>
      </c>
      <c r="AP96">
        <v>2.9283660000000005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19.519578285592193</v>
      </c>
      <c r="BB96">
        <f t="shared" si="1"/>
        <v>581.08284630080357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65.25133601108034</v>
      </c>
      <c r="M97">
        <v>0</v>
      </c>
      <c r="N97">
        <v>29.893963387930278</v>
      </c>
      <c r="O97">
        <v>50.375784057668206</v>
      </c>
      <c r="P97">
        <v>61.327250709871386</v>
      </c>
      <c r="Q97">
        <v>5.5424971120900635</v>
      </c>
      <c r="R97">
        <v>10.766689809848852</v>
      </c>
      <c r="S97">
        <v>5.2600897755610969</v>
      </c>
      <c r="T97">
        <v>0</v>
      </c>
      <c r="U97">
        <v>192.46308639892001</v>
      </c>
      <c r="V97">
        <v>4.6064716933019971</v>
      </c>
      <c r="W97">
        <v>11.732980244236476</v>
      </c>
      <c r="X97">
        <v>30.3151751774109</v>
      </c>
      <c r="Y97">
        <v>0</v>
      </c>
      <c r="Z97">
        <v>0</v>
      </c>
      <c r="AA97">
        <v>10.83564</v>
      </c>
      <c r="AB97">
        <v>10.035570479999999</v>
      </c>
      <c r="AC97">
        <v>0</v>
      </c>
      <c r="AD97">
        <v>9.2942917999999999</v>
      </c>
      <c r="AE97">
        <v>12.556885224</v>
      </c>
      <c r="AF97">
        <v>0</v>
      </c>
      <c r="AG97">
        <v>0</v>
      </c>
      <c r="AH97">
        <v>0</v>
      </c>
      <c r="AI97">
        <v>15.843757999999999</v>
      </c>
      <c r="AJ97">
        <v>0</v>
      </c>
      <c r="AK97">
        <v>12.827540000000001</v>
      </c>
      <c r="AL97">
        <v>19.476600000000001</v>
      </c>
      <c r="AM97">
        <v>4.0624761904761906</v>
      </c>
      <c r="AN97">
        <v>0</v>
      </c>
      <c r="AO97">
        <v>7.2435719999999977</v>
      </c>
      <c r="AP97">
        <v>2.9283660000000005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19.279664871592193</v>
      </c>
      <c r="BB97">
        <f t="shared" si="1"/>
        <v>573.94080648280351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65.25133601108034</v>
      </c>
      <c r="M98">
        <v>0</v>
      </c>
      <c r="N98">
        <v>29.893963387930278</v>
      </c>
      <c r="O98">
        <v>50.375784057668206</v>
      </c>
      <c r="P98">
        <v>61.327250709871386</v>
      </c>
      <c r="Q98">
        <v>5.5424971120900635</v>
      </c>
      <c r="R98">
        <v>10.766689809848852</v>
      </c>
      <c r="S98">
        <v>5.2600897755610969</v>
      </c>
      <c r="T98">
        <v>0</v>
      </c>
      <c r="U98">
        <v>192.46308639892001</v>
      </c>
      <c r="V98">
        <v>4.6064716933019971</v>
      </c>
      <c r="W98">
        <v>11.732980244236476</v>
      </c>
      <c r="X98">
        <v>30.3151751774109</v>
      </c>
      <c r="Y98">
        <v>0</v>
      </c>
      <c r="Z98">
        <v>0</v>
      </c>
      <c r="AA98">
        <v>10.83564</v>
      </c>
      <c r="AB98">
        <v>10.035570479999999</v>
      </c>
      <c r="AC98">
        <v>0</v>
      </c>
      <c r="AD98">
        <v>9.2942917999999999</v>
      </c>
      <c r="AE98">
        <v>12.556885224</v>
      </c>
      <c r="AF98">
        <v>0</v>
      </c>
      <c r="AG98">
        <v>0</v>
      </c>
      <c r="AH98">
        <v>0</v>
      </c>
      <c r="AI98">
        <v>15.843757999999999</v>
      </c>
      <c r="AJ98">
        <v>0</v>
      </c>
      <c r="AK98">
        <v>12.827540000000001</v>
      </c>
      <c r="AL98">
        <v>19.476600000000001</v>
      </c>
      <c r="AM98">
        <v>4.0624761904761906</v>
      </c>
      <c r="AN98">
        <v>0</v>
      </c>
      <c r="AO98">
        <v>7.2435719999999977</v>
      </c>
      <c r="AP98">
        <v>2.9283660000000005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19.279664871592193</v>
      </c>
      <c r="BB98">
        <f t="shared" si="1"/>
        <v>573.94080648280351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0.87928274159389663</v>
      </c>
      <c r="M99">
        <f t="shared" si="2"/>
        <v>0</v>
      </c>
      <c r="N99">
        <f t="shared" si="2"/>
        <v>0.61161401434022489</v>
      </c>
      <c r="O99">
        <f t="shared" si="2"/>
        <v>1.1204691659796018</v>
      </c>
      <c r="P99">
        <f t="shared" si="2"/>
        <v>1.3059328537401951</v>
      </c>
      <c r="Q99">
        <f t="shared" si="2"/>
        <v>8.7153994521489794E-2</v>
      </c>
      <c r="R99">
        <f t="shared" si="2"/>
        <v>0.17344929976673518</v>
      </c>
      <c r="S99">
        <f t="shared" si="2"/>
        <v>3.6905980262920128E-2</v>
      </c>
      <c r="T99">
        <f t="shared" si="2"/>
        <v>0</v>
      </c>
      <c r="U99">
        <f t="shared" si="2"/>
        <v>4.4540891634662758</v>
      </c>
      <c r="V99">
        <f t="shared" si="2"/>
        <v>4.7321943950610373E-2</v>
      </c>
      <c r="W99">
        <f t="shared" si="2"/>
        <v>0.19622675132984388</v>
      </c>
      <c r="X99">
        <f t="shared" si="2"/>
        <v>0.56693028042567006</v>
      </c>
      <c r="Y99">
        <f t="shared" si="2"/>
        <v>0</v>
      </c>
      <c r="Z99">
        <f t="shared" si="2"/>
        <v>2.4969977999999998E-3</v>
      </c>
      <c r="AA99">
        <f t="shared" si="2"/>
        <v>0.26035635000000018</v>
      </c>
      <c r="AB99">
        <f t="shared" si="2"/>
        <v>0.24193038228000047</v>
      </c>
      <c r="AC99">
        <f t="shared" si="2"/>
        <v>0.17461798045599997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0.73966036345000019</v>
      </c>
      <c r="AI99">
        <f t="shared" si="2"/>
        <v>0.2698288989999999</v>
      </c>
      <c r="AJ99">
        <f t="shared" si="2"/>
        <v>0</v>
      </c>
      <c r="AK99">
        <f t="shared" si="2"/>
        <v>0.30786096000000002</v>
      </c>
      <c r="AL99">
        <f t="shared" si="2"/>
        <v>0.48220815500000047</v>
      </c>
      <c r="AM99">
        <f t="shared" si="2"/>
        <v>9.8108800000000163E-2</v>
      </c>
      <c r="AN99">
        <f t="shared" si="2"/>
        <v>0</v>
      </c>
      <c r="AO99">
        <f t="shared" si="2"/>
        <v>0.17347234799999969</v>
      </c>
      <c r="AP99">
        <f t="shared" si="2"/>
        <v>7.0931532000000005E-2</v>
      </c>
      <c r="AQ99">
        <f t="shared" si="2"/>
        <v>0</v>
      </c>
      <c r="AR99">
        <f t="shared" si="2"/>
        <v>0.30200803199999998</v>
      </c>
      <c r="AS99">
        <f t="shared" si="2"/>
        <v>0.19516534195199989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0.43309442415937782</v>
      </c>
      <c r="BB99">
        <f t="shared" si="1"/>
        <v>12.892887830660085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379.99788837271336</v>
      </c>
      <c r="M3">
        <v>26.003766136576242</v>
      </c>
      <c r="N3">
        <v>35.003250393561508</v>
      </c>
      <c r="O3">
        <v>0</v>
      </c>
      <c r="P3">
        <v>37.737226890756297</v>
      </c>
      <c r="Q3">
        <v>5.9974782183064121</v>
      </c>
      <c r="R3">
        <v>12.998556411506581</v>
      </c>
      <c r="S3">
        <v>0</v>
      </c>
      <c r="T3">
        <v>0</v>
      </c>
      <c r="U3">
        <v>42.283791765102926</v>
      </c>
      <c r="V3">
        <v>4.6675345056603765</v>
      </c>
      <c r="W3">
        <v>12.901221961520415</v>
      </c>
      <c r="X3">
        <v>44.000184018194794</v>
      </c>
      <c r="Y3">
        <v>0</v>
      </c>
      <c r="Z3">
        <v>6.032117519999999</v>
      </c>
      <c r="AA3">
        <v>13.088087999999997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8.7724999999999991</v>
      </c>
      <c r="AG3">
        <v>9.3711446400000007</v>
      </c>
      <c r="AH3">
        <v>46.922145399999998</v>
      </c>
      <c r="AI3">
        <v>8.9827972000000003</v>
      </c>
      <c r="AJ3">
        <v>0</v>
      </c>
      <c r="AK3">
        <v>15.49414</v>
      </c>
      <c r="AL3">
        <v>0</v>
      </c>
      <c r="AM3">
        <v>4.9079790476190466</v>
      </c>
      <c r="AN3">
        <v>0.91823999999999995</v>
      </c>
      <c r="AO3">
        <v>8.8395216000000012</v>
      </c>
      <c r="AP3">
        <v>3.9694090800000006</v>
      </c>
      <c r="AQ3">
        <v>19.098039999999997</v>
      </c>
      <c r="AR3">
        <v>16.088591999999998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26.697239100329362</v>
      </c>
      <c r="BB3">
        <f>SUM(B3:AZ3)-BA3</f>
        <v>794.75626468838834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262.52953204171143</v>
      </c>
      <c r="M4">
        <v>26.003766136576242</v>
      </c>
      <c r="N4">
        <v>35.003250393561508</v>
      </c>
      <c r="O4">
        <v>0</v>
      </c>
      <c r="P4">
        <v>37.737226890756297</v>
      </c>
      <c r="Q4">
        <v>5.9974782183064121</v>
      </c>
      <c r="R4">
        <v>12.998556411506581</v>
      </c>
      <c r="S4">
        <v>0</v>
      </c>
      <c r="T4">
        <v>0</v>
      </c>
      <c r="U4">
        <v>42.283791765102926</v>
      </c>
      <c r="V4">
        <v>4.9989513443008224</v>
      </c>
      <c r="W4">
        <v>12.901221961520415</v>
      </c>
      <c r="X4">
        <v>44.000184018194794</v>
      </c>
      <c r="Y4">
        <v>0</v>
      </c>
      <c r="Z4">
        <v>6.032117519999999</v>
      </c>
      <c r="AA4">
        <v>13.088087999999997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8.7724999999999991</v>
      </c>
      <c r="AG4">
        <v>9.3711446400000007</v>
      </c>
      <c r="AH4">
        <v>46.922145399999998</v>
      </c>
      <c r="AI4">
        <v>8.9827972000000003</v>
      </c>
      <c r="AJ4">
        <v>0</v>
      </c>
      <c r="AK4">
        <v>15.49414</v>
      </c>
      <c r="AL4">
        <v>0</v>
      </c>
      <c r="AM4">
        <v>4.9079790476190466</v>
      </c>
      <c r="AN4">
        <v>0.91823999999999995</v>
      </c>
      <c r="AO4">
        <v>8.8395216000000012</v>
      </c>
      <c r="AP4">
        <v>3.9694090800000006</v>
      </c>
      <c r="AQ4">
        <v>19.098039999999997</v>
      </c>
      <c r="AR4">
        <v>16.088591999999998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22.890288214709791</v>
      </c>
      <c r="BB4">
        <f t="shared" ref="BB4:BB67" si="0">SUM(B4:AZ4)-BA4</f>
        <v>681.42627608164662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262.52953204171143</v>
      </c>
      <c r="M5">
        <v>26.003766136576242</v>
      </c>
      <c r="N5">
        <v>35.003250393561508</v>
      </c>
      <c r="O5">
        <v>0</v>
      </c>
      <c r="P5">
        <v>37.737226890756297</v>
      </c>
      <c r="Q5">
        <v>5.9974782183064121</v>
      </c>
      <c r="R5">
        <v>12.998556411506581</v>
      </c>
      <c r="S5">
        <v>0</v>
      </c>
      <c r="T5">
        <v>0</v>
      </c>
      <c r="U5">
        <v>42.283791765102926</v>
      </c>
      <c r="V5">
        <v>4.9989513443008224</v>
      </c>
      <c r="W5">
        <v>12.901221961520415</v>
      </c>
      <c r="X5">
        <v>44.000184018194794</v>
      </c>
      <c r="Y5">
        <v>0</v>
      </c>
      <c r="Z5">
        <v>0</v>
      </c>
      <c r="AA5">
        <v>13.088087999999997</v>
      </c>
      <c r="AB5">
        <v>12.121704815999999</v>
      </c>
      <c r="AC5">
        <v>8.9164694943999994</v>
      </c>
      <c r="AD5">
        <v>11.22633356</v>
      </c>
      <c r="AE5">
        <v>15.1671353808</v>
      </c>
      <c r="AF5">
        <v>8.7724999999999991</v>
      </c>
      <c r="AG5">
        <v>9.4366771200000006</v>
      </c>
      <c r="AH5">
        <v>46.922145399999998</v>
      </c>
      <c r="AI5">
        <v>8.9827972000000003</v>
      </c>
      <c r="AJ5">
        <v>0</v>
      </c>
      <c r="AK5">
        <v>15.49414</v>
      </c>
      <c r="AL5">
        <v>0</v>
      </c>
      <c r="AM5">
        <v>4.9079790476190466</v>
      </c>
      <c r="AN5">
        <v>0.91823999999999995</v>
      </c>
      <c r="AO5">
        <v>8.8395216000000012</v>
      </c>
      <c r="AP5">
        <v>3.9694090800000006</v>
      </c>
      <c r="AQ5">
        <v>19.098039999999997</v>
      </c>
      <c r="AR5">
        <v>15.072470400000002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22.6581458471098</v>
      </c>
      <c r="BB5">
        <f t="shared" si="0"/>
        <v>674.51558153764677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262.52953204171143</v>
      </c>
      <c r="M6">
        <v>26.003766136576242</v>
      </c>
      <c r="N6">
        <v>35.003250393561508</v>
      </c>
      <c r="O6">
        <v>0</v>
      </c>
      <c r="P6">
        <v>37.737226890756297</v>
      </c>
      <c r="Q6">
        <v>5.9974782183064121</v>
      </c>
      <c r="R6">
        <v>12.998556411506581</v>
      </c>
      <c r="S6">
        <v>0</v>
      </c>
      <c r="T6">
        <v>0</v>
      </c>
      <c r="U6">
        <v>42.283791765102926</v>
      </c>
      <c r="V6">
        <v>4.9989513443008224</v>
      </c>
      <c r="W6">
        <v>12.901221961520415</v>
      </c>
      <c r="X6">
        <v>44.000184018194794</v>
      </c>
      <c r="Y6">
        <v>0</v>
      </c>
      <c r="Z6">
        <v>0</v>
      </c>
      <c r="AA6">
        <v>13.088087999999997</v>
      </c>
      <c r="AB6">
        <v>12.121704815999999</v>
      </c>
      <c r="AC6">
        <v>8.9164694943999994</v>
      </c>
      <c r="AD6">
        <v>11.22633356</v>
      </c>
      <c r="AE6">
        <v>15.1671353808</v>
      </c>
      <c r="AF6">
        <v>8.7724999999999991</v>
      </c>
      <c r="AG6">
        <v>9.4366771200000006</v>
      </c>
      <c r="AH6">
        <v>46.922145399999998</v>
      </c>
      <c r="AI6">
        <v>8.9827972000000003</v>
      </c>
      <c r="AJ6">
        <v>0</v>
      </c>
      <c r="AK6">
        <v>15.49414</v>
      </c>
      <c r="AL6">
        <v>0</v>
      </c>
      <c r="AM6">
        <v>4.9079790476190466</v>
      </c>
      <c r="AN6">
        <v>0.91823999999999995</v>
      </c>
      <c r="AO6">
        <v>8.8395216000000012</v>
      </c>
      <c r="AP6">
        <v>3.9694090800000006</v>
      </c>
      <c r="AQ6">
        <v>19.098039999999997</v>
      </c>
      <c r="AR6">
        <v>15.072470400000002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22.6581458471098</v>
      </c>
      <c r="BB6">
        <f t="shared" si="0"/>
        <v>674.51558153764677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262.53454649901954</v>
      </c>
      <c r="M7">
        <v>26.003766136576242</v>
      </c>
      <c r="N7">
        <v>35.003250393561508</v>
      </c>
      <c r="O7">
        <v>0</v>
      </c>
      <c r="P7">
        <v>37.737226890756297</v>
      </c>
      <c r="Q7">
        <v>6.0036493285586383</v>
      </c>
      <c r="R7">
        <v>12.994886776859506</v>
      </c>
      <c r="S7">
        <v>0</v>
      </c>
      <c r="T7">
        <v>0</v>
      </c>
      <c r="U7">
        <v>42.283791765102926</v>
      </c>
      <c r="V7">
        <v>5.0000843010752689</v>
      </c>
      <c r="W7">
        <v>13.004263795110592</v>
      </c>
      <c r="X7">
        <v>44.000184018194794</v>
      </c>
      <c r="Y7">
        <v>0</v>
      </c>
      <c r="Z7">
        <v>0</v>
      </c>
      <c r="AA7">
        <v>13.088087999999997</v>
      </c>
      <c r="AB7">
        <v>12.121704815999999</v>
      </c>
      <c r="AC7">
        <v>8.9164694943999994</v>
      </c>
      <c r="AD7">
        <v>11.22633356</v>
      </c>
      <c r="AE7">
        <v>15.1671353808</v>
      </c>
      <c r="AF7">
        <v>8.7724999999999991</v>
      </c>
      <c r="AG7">
        <v>9.5022095999999987</v>
      </c>
      <c r="AH7">
        <v>46.922145399999998</v>
      </c>
      <c r="AI7">
        <v>8.9827972000000003</v>
      </c>
      <c r="AJ7">
        <v>0</v>
      </c>
      <c r="AK7">
        <v>15.49414</v>
      </c>
      <c r="AL7">
        <v>0</v>
      </c>
      <c r="AM7">
        <v>4.9079790476190466</v>
      </c>
      <c r="AN7">
        <v>0.91823999999999995</v>
      </c>
      <c r="AO7">
        <v>8.8395216000000012</v>
      </c>
      <c r="AP7">
        <v>3.9694090800000006</v>
      </c>
      <c r="AQ7">
        <v>19.098039999999997</v>
      </c>
      <c r="AR7">
        <v>15.072470400000002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22.663905888228719</v>
      </c>
      <c r="BB7">
        <f t="shared" si="0"/>
        <v>674.68704469980582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262.53454649901954</v>
      </c>
      <c r="M8">
        <v>26.003766136576242</v>
      </c>
      <c r="N8">
        <v>35.003250393561508</v>
      </c>
      <c r="O8">
        <v>0</v>
      </c>
      <c r="P8">
        <v>37.737226890756297</v>
      </c>
      <c r="Q8">
        <v>6.0036493285586383</v>
      </c>
      <c r="R8">
        <v>12.994886776859506</v>
      </c>
      <c r="S8">
        <v>0</v>
      </c>
      <c r="T8">
        <v>0</v>
      </c>
      <c r="U8">
        <v>42.283791765102926</v>
      </c>
      <c r="V8">
        <v>5.0000843010752689</v>
      </c>
      <c r="W8">
        <v>13.004263795110592</v>
      </c>
      <c r="X8">
        <v>44.000184018194794</v>
      </c>
      <c r="Y8">
        <v>0</v>
      </c>
      <c r="Z8">
        <v>0</v>
      </c>
      <c r="AA8">
        <v>13.088087999999997</v>
      </c>
      <c r="AB8">
        <v>12.121704815999999</v>
      </c>
      <c r="AC8">
        <v>8.9164694943999994</v>
      </c>
      <c r="AD8">
        <v>11.22633356</v>
      </c>
      <c r="AE8">
        <v>15.1671353808</v>
      </c>
      <c r="AF8">
        <v>8.7724999999999991</v>
      </c>
      <c r="AG8">
        <v>9.5022095999999987</v>
      </c>
      <c r="AH8">
        <v>46.922145399999998</v>
      </c>
      <c r="AI8">
        <v>8.9827972000000003</v>
      </c>
      <c r="AJ8">
        <v>0</v>
      </c>
      <c r="AK8">
        <v>15.49414</v>
      </c>
      <c r="AL8">
        <v>0</v>
      </c>
      <c r="AM8">
        <v>4.9079790476190466</v>
      </c>
      <c r="AN8">
        <v>0.91823999999999995</v>
      </c>
      <c r="AO8">
        <v>8.8395216000000012</v>
      </c>
      <c r="AP8">
        <v>3.9694090800000006</v>
      </c>
      <c r="AQ8">
        <v>19.098039999999997</v>
      </c>
      <c r="AR8">
        <v>15.072470400000002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22.663905888228719</v>
      </c>
      <c r="BB8">
        <f t="shared" si="0"/>
        <v>674.68704469980582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262.53454649901954</v>
      </c>
      <c r="M9">
        <v>26.003766136576242</v>
      </c>
      <c r="N9">
        <v>35.003250393561508</v>
      </c>
      <c r="O9">
        <v>0</v>
      </c>
      <c r="P9">
        <v>37.737226890756297</v>
      </c>
      <c r="Q9">
        <v>2.0043920547945207</v>
      </c>
      <c r="R9">
        <v>4.7340389247643229</v>
      </c>
      <c r="S9">
        <v>0</v>
      </c>
      <c r="T9">
        <v>0</v>
      </c>
      <c r="U9">
        <v>42.283791765102926</v>
      </c>
      <c r="V9">
        <v>1.0017259668508287</v>
      </c>
      <c r="W9">
        <v>13.004263795110592</v>
      </c>
      <c r="X9">
        <v>44.000184018194794</v>
      </c>
      <c r="Y9">
        <v>0</v>
      </c>
      <c r="Z9">
        <v>0</v>
      </c>
      <c r="AA9">
        <v>13.088087999999997</v>
      </c>
      <c r="AB9">
        <v>12.121704815999999</v>
      </c>
      <c r="AC9">
        <v>8.9164694943999994</v>
      </c>
      <c r="AD9">
        <v>11.22633356</v>
      </c>
      <c r="AE9">
        <v>15.1671353808</v>
      </c>
      <c r="AF9">
        <v>8.7724999999999991</v>
      </c>
      <c r="AG9">
        <v>9.5677420800000004</v>
      </c>
      <c r="AH9">
        <v>46.922145399999998</v>
      </c>
      <c r="AI9">
        <v>8.9827972000000003</v>
      </c>
      <c r="AJ9">
        <v>0</v>
      </c>
      <c r="AK9">
        <v>15.49414</v>
      </c>
      <c r="AL9">
        <v>0</v>
      </c>
      <c r="AM9">
        <v>4.9079790476190466</v>
      </c>
      <c r="AN9">
        <v>0.91823999999999995</v>
      </c>
      <c r="AO9">
        <v>8.8395216000000012</v>
      </c>
      <c r="AP9">
        <v>3.9694090800000006</v>
      </c>
      <c r="AQ9">
        <v>14.323529999999996</v>
      </c>
      <c r="AR9">
        <v>15.072470400000002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21.982464044008893</v>
      </c>
      <c r="BB9">
        <f t="shared" si="0"/>
        <v>654.40104556394169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262.53454649901954</v>
      </c>
      <c r="M10">
        <v>26.003766136576242</v>
      </c>
      <c r="N10">
        <v>35.003250393561508</v>
      </c>
      <c r="O10">
        <v>0</v>
      </c>
      <c r="P10">
        <v>37.737226890756297</v>
      </c>
      <c r="Q10">
        <v>2.0043920547945207</v>
      </c>
      <c r="R10">
        <v>4.7340389247643229</v>
      </c>
      <c r="S10">
        <v>0</v>
      </c>
      <c r="T10">
        <v>0</v>
      </c>
      <c r="U10">
        <v>42.283791765102926</v>
      </c>
      <c r="V10">
        <v>1.0017259668508287</v>
      </c>
      <c r="W10">
        <v>13.004263795110592</v>
      </c>
      <c r="X10">
        <v>44.000184018194794</v>
      </c>
      <c r="Y10">
        <v>0</v>
      </c>
      <c r="Z10">
        <v>0</v>
      </c>
      <c r="AA10">
        <v>13.088087999999997</v>
      </c>
      <c r="AB10">
        <v>12.121704815999999</v>
      </c>
      <c r="AC10">
        <v>8.9164694943999994</v>
      </c>
      <c r="AD10">
        <v>11.22633356</v>
      </c>
      <c r="AE10">
        <v>15.1671353808</v>
      </c>
      <c r="AF10">
        <v>8.7724999999999991</v>
      </c>
      <c r="AG10">
        <v>9.5677420800000004</v>
      </c>
      <c r="AH10">
        <v>46.922145399999998</v>
      </c>
      <c r="AI10">
        <v>8.9827972000000003</v>
      </c>
      <c r="AJ10">
        <v>0</v>
      </c>
      <c r="AK10">
        <v>15.49414</v>
      </c>
      <c r="AL10">
        <v>0</v>
      </c>
      <c r="AM10">
        <v>4.9079790476190466</v>
      </c>
      <c r="AN10">
        <v>0.91823999999999995</v>
      </c>
      <c r="AO10">
        <v>8.8395216000000012</v>
      </c>
      <c r="AP10">
        <v>3.9694090800000006</v>
      </c>
      <c r="AQ10">
        <v>14.323529999999996</v>
      </c>
      <c r="AR10">
        <v>15.072470400000002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21.982464044008893</v>
      </c>
      <c r="BB10">
        <f t="shared" si="0"/>
        <v>654.40104556394169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262.53454649901954</v>
      </c>
      <c r="M11">
        <v>26.003766136576242</v>
      </c>
      <c r="N11">
        <v>35.003250393561508</v>
      </c>
      <c r="O11">
        <v>0</v>
      </c>
      <c r="P11">
        <v>37.737226890756297</v>
      </c>
      <c r="Q11">
        <v>2.0043920547945207</v>
      </c>
      <c r="R11">
        <v>4.7340389247643229</v>
      </c>
      <c r="S11">
        <v>0</v>
      </c>
      <c r="T11">
        <v>0</v>
      </c>
      <c r="U11">
        <v>42.283791765102926</v>
      </c>
      <c r="V11">
        <v>1.0017259668508287</v>
      </c>
      <c r="W11">
        <v>13.004263795110592</v>
      </c>
      <c r="X11">
        <v>44.000184018194794</v>
      </c>
      <c r="Y11">
        <v>0</v>
      </c>
      <c r="Z11">
        <v>0</v>
      </c>
      <c r="AA11">
        <v>13.088087999999997</v>
      </c>
      <c r="AB11">
        <v>12.121704815999999</v>
      </c>
      <c r="AC11">
        <v>8.9164694943999994</v>
      </c>
      <c r="AD11">
        <v>11.22633356</v>
      </c>
      <c r="AE11">
        <v>15.1671353808</v>
      </c>
      <c r="AF11">
        <v>8.7724999999999991</v>
      </c>
      <c r="AG11">
        <v>9.6332745599999985</v>
      </c>
      <c r="AH11">
        <v>46.922145399999998</v>
      </c>
      <c r="AI11">
        <v>12.8883612</v>
      </c>
      <c r="AJ11">
        <v>0</v>
      </c>
      <c r="AK11">
        <v>15.49414</v>
      </c>
      <c r="AL11">
        <v>0</v>
      </c>
      <c r="AM11">
        <v>4.9079790476190466</v>
      </c>
      <c r="AN11">
        <v>0.91823999999999995</v>
      </c>
      <c r="AO11">
        <v>8.8395216000000012</v>
      </c>
      <c r="AP11">
        <v>3.9694090800000006</v>
      </c>
      <c r="AQ11">
        <v>14.323529999999996</v>
      </c>
      <c r="AR11">
        <v>15.072470400000002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22.111524372808894</v>
      </c>
      <c r="BB11">
        <f t="shared" si="0"/>
        <v>658.24308171514167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262.53454649901954</v>
      </c>
      <c r="M12">
        <v>26.003766136576242</v>
      </c>
      <c r="N12">
        <v>35.003250393561508</v>
      </c>
      <c r="O12">
        <v>0</v>
      </c>
      <c r="P12">
        <v>37.737226890756297</v>
      </c>
      <c r="Q12">
        <v>2.0043920547945207</v>
      </c>
      <c r="R12">
        <v>4.7340389247643229</v>
      </c>
      <c r="S12">
        <v>0</v>
      </c>
      <c r="T12">
        <v>0</v>
      </c>
      <c r="U12">
        <v>42.283791765102926</v>
      </c>
      <c r="V12">
        <v>1.0017259668508287</v>
      </c>
      <c r="W12">
        <v>13.002628342983183</v>
      </c>
      <c r="X12">
        <v>44.000184018194794</v>
      </c>
      <c r="Y12">
        <v>0</v>
      </c>
      <c r="Z12">
        <v>0</v>
      </c>
      <c r="AA12">
        <v>13.088087999999997</v>
      </c>
      <c r="AB12">
        <v>12.121704815999999</v>
      </c>
      <c r="AC12">
        <v>8.9164694943999994</v>
      </c>
      <c r="AD12">
        <v>11.22633356</v>
      </c>
      <c r="AE12">
        <v>15.1671353808</v>
      </c>
      <c r="AF12">
        <v>8.7724999999999991</v>
      </c>
      <c r="AG12">
        <v>9.6332745599999985</v>
      </c>
      <c r="AH12">
        <v>46.922145399999998</v>
      </c>
      <c r="AI12">
        <v>12.8883612</v>
      </c>
      <c r="AJ12">
        <v>0</v>
      </c>
      <c r="AK12">
        <v>15.49414</v>
      </c>
      <c r="AL12">
        <v>0</v>
      </c>
      <c r="AM12">
        <v>4.9079790476190466</v>
      </c>
      <c r="AN12">
        <v>0.91823999999999995</v>
      </c>
      <c r="AO12">
        <v>8.8395216000000012</v>
      </c>
      <c r="AP12">
        <v>3.9694090800000006</v>
      </c>
      <c r="AQ12">
        <v>14.323529999999996</v>
      </c>
      <c r="AR12">
        <v>15.072470400000002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22.111471207128652</v>
      </c>
      <c r="BB12">
        <f t="shared" si="0"/>
        <v>658.24149942869451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262.53454649901954</v>
      </c>
      <c r="M13">
        <v>26.003766136576242</v>
      </c>
      <c r="N13">
        <v>35.003250393561508</v>
      </c>
      <c r="O13">
        <v>0</v>
      </c>
      <c r="P13">
        <v>37.737226890756297</v>
      </c>
      <c r="Q13">
        <v>2.967719505353319</v>
      </c>
      <c r="R13">
        <v>6.7998255900046276</v>
      </c>
      <c r="S13">
        <v>0</v>
      </c>
      <c r="T13">
        <v>0</v>
      </c>
      <c r="U13">
        <v>42.283791765102926</v>
      </c>
      <c r="V13">
        <v>1.0017259668508287</v>
      </c>
      <c r="W13">
        <v>13.002628342983183</v>
      </c>
      <c r="X13">
        <v>44.000184018194794</v>
      </c>
      <c r="Y13">
        <v>0</v>
      </c>
      <c r="Z13">
        <v>0</v>
      </c>
      <c r="AA13">
        <v>13.088087999999997</v>
      </c>
      <c r="AB13">
        <v>12.121704815999999</v>
      </c>
      <c r="AC13">
        <v>8.9164694943999994</v>
      </c>
      <c r="AD13">
        <v>11.22633356</v>
      </c>
      <c r="AE13">
        <v>15.1671353808</v>
      </c>
      <c r="AF13">
        <v>8.7724999999999991</v>
      </c>
      <c r="AG13">
        <v>9.6988070400000002</v>
      </c>
      <c r="AH13">
        <v>46.922145399999998</v>
      </c>
      <c r="AI13">
        <v>12.8883612</v>
      </c>
      <c r="AJ13">
        <v>0</v>
      </c>
      <c r="AK13">
        <v>15.49414</v>
      </c>
      <c r="AL13">
        <v>0</v>
      </c>
      <c r="AM13">
        <v>4.9079790476190466</v>
      </c>
      <c r="AN13">
        <v>0.91823999999999995</v>
      </c>
      <c r="AO13">
        <v>8.8395216000000012</v>
      </c>
      <c r="AP13">
        <v>3.9694090800000006</v>
      </c>
      <c r="AQ13">
        <v>14.323529999999996</v>
      </c>
      <c r="AR13">
        <v>15.072470400000002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22.212046866550359</v>
      </c>
      <c r="BB13">
        <f t="shared" si="0"/>
        <v>661.23557036507191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262.53454649901954</v>
      </c>
      <c r="M14">
        <v>26.003766136576242</v>
      </c>
      <c r="N14">
        <v>35.003250393561508</v>
      </c>
      <c r="O14">
        <v>0</v>
      </c>
      <c r="P14">
        <v>37.737226890756297</v>
      </c>
      <c r="Q14">
        <v>2.967719505353319</v>
      </c>
      <c r="R14">
        <v>6.7998255900046276</v>
      </c>
      <c r="S14">
        <v>0</v>
      </c>
      <c r="T14">
        <v>0</v>
      </c>
      <c r="U14">
        <v>42.283791765102926</v>
      </c>
      <c r="V14">
        <v>1.0017259668508287</v>
      </c>
      <c r="W14">
        <v>1.9959853374709076</v>
      </c>
      <c r="X14">
        <v>17.508570500378568</v>
      </c>
      <c r="Y14">
        <v>0</v>
      </c>
      <c r="Z14">
        <v>0</v>
      </c>
      <c r="AA14">
        <v>13.088087999999997</v>
      </c>
      <c r="AB14">
        <v>12.121704815999999</v>
      </c>
      <c r="AC14">
        <v>8.9164694943999994</v>
      </c>
      <c r="AD14">
        <v>11.22633356</v>
      </c>
      <c r="AE14">
        <v>15.1671353808</v>
      </c>
      <c r="AF14">
        <v>8.7724999999999991</v>
      </c>
      <c r="AG14">
        <v>9.6988070400000002</v>
      </c>
      <c r="AH14">
        <v>46.922145399999998</v>
      </c>
      <c r="AI14">
        <v>12.8883612</v>
      </c>
      <c r="AJ14">
        <v>0</v>
      </c>
      <c r="AK14">
        <v>15.49414</v>
      </c>
      <c r="AL14">
        <v>0</v>
      </c>
      <c r="AM14">
        <v>4.9079790476190466</v>
      </c>
      <c r="AN14">
        <v>0.91823999999999995</v>
      </c>
      <c r="AO14">
        <v>8.8395216000000012</v>
      </c>
      <c r="AP14">
        <v>3.9694090800000006</v>
      </c>
      <c r="AQ14">
        <v>14.323529999999996</v>
      </c>
      <c r="AR14">
        <v>15.072470400000002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20.993353597911771</v>
      </c>
      <c r="BB14">
        <f t="shared" si="0"/>
        <v>624.95600711038196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262.53454649901954</v>
      </c>
      <c r="M15">
        <v>26.003766136576242</v>
      </c>
      <c r="N15">
        <v>35.003250393561508</v>
      </c>
      <c r="O15">
        <v>0</v>
      </c>
      <c r="P15">
        <v>37.737226890756297</v>
      </c>
      <c r="Q15">
        <v>2.967719505353319</v>
      </c>
      <c r="R15">
        <v>6.7998255900046276</v>
      </c>
      <c r="S15">
        <v>0</v>
      </c>
      <c r="T15">
        <v>0</v>
      </c>
      <c r="U15">
        <v>42.283791765102926</v>
      </c>
      <c r="V15">
        <v>1.0017259668508287</v>
      </c>
      <c r="W15">
        <v>1.9959853374709076</v>
      </c>
      <c r="X15">
        <v>17.002241853713493</v>
      </c>
      <c r="Y15">
        <v>0</v>
      </c>
      <c r="Z15">
        <v>0</v>
      </c>
      <c r="AA15">
        <v>13.088087999999997</v>
      </c>
      <c r="AB15">
        <v>12.121704815999999</v>
      </c>
      <c r="AC15">
        <v>8.9164694943999994</v>
      </c>
      <c r="AD15">
        <v>11.22633356</v>
      </c>
      <c r="AE15">
        <v>15.1671353808</v>
      </c>
      <c r="AF15">
        <v>8.7724999999999991</v>
      </c>
      <c r="AG15">
        <v>9.7643395199999983</v>
      </c>
      <c r="AH15">
        <v>46.922145399999998</v>
      </c>
      <c r="AI15">
        <v>12.8883612</v>
      </c>
      <c r="AJ15">
        <v>0</v>
      </c>
      <c r="AK15">
        <v>15.49414</v>
      </c>
      <c r="AL15">
        <v>0</v>
      </c>
      <c r="AM15">
        <v>4.9079790476190466</v>
      </c>
      <c r="AN15">
        <v>0.91823999999999995</v>
      </c>
      <c r="AO15">
        <v>8.8395216000000012</v>
      </c>
      <c r="AP15">
        <v>3.5370972000000003</v>
      </c>
      <c r="AQ15">
        <v>14.323529999999996</v>
      </c>
      <c r="AR15">
        <v>15.072470400000002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20.964977545685009</v>
      </c>
      <c r="BB15">
        <f t="shared" si="0"/>
        <v>624.11127511594361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262.53454649901954</v>
      </c>
      <c r="M16">
        <v>26.003766136576242</v>
      </c>
      <c r="N16">
        <v>35.003250393561508</v>
      </c>
      <c r="O16">
        <v>0</v>
      </c>
      <c r="P16">
        <v>37.737226890756297</v>
      </c>
      <c r="Q16">
        <v>2.967719505353319</v>
      </c>
      <c r="R16">
        <v>6.7998255900046276</v>
      </c>
      <c r="S16">
        <v>0</v>
      </c>
      <c r="T16">
        <v>0</v>
      </c>
      <c r="U16">
        <v>42.283791765102926</v>
      </c>
      <c r="V16">
        <v>1.0017259668508287</v>
      </c>
      <c r="W16">
        <v>1.9959853374709076</v>
      </c>
      <c r="X16">
        <v>17.000278612586147</v>
      </c>
      <c r="Y16">
        <v>0</v>
      </c>
      <c r="Z16">
        <v>0</v>
      </c>
      <c r="AA16">
        <v>13.088087999999997</v>
      </c>
      <c r="AB16">
        <v>12.121704815999999</v>
      </c>
      <c r="AC16">
        <v>8.9164694943999994</v>
      </c>
      <c r="AD16">
        <v>11.22633356</v>
      </c>
      <c r="AE16">
        <v>15.1671353808</v>
      </c>
      <c r="AF16">
        <v>8.7724999999999991</v>
      </c>
      <c r="AG16">
        <v>9.7643395199999983</v>
      </c>
      <c r="AH16">
        <v>46.922145399999998</v>
      </c>
      <c r="AI16">
        <v>12.8883612</v>
      </c>
      <c r="AJ16">
        <v>0</v>
      </c>
      <c r="AK16">
        <v>15.49414</v>
      </c>
      <c r="AL16">
        <v>0</v>
      </c>
      <c r="AM16">
        <v>4.9079790476190466</v>
      </c>
      <c r="AN16">
        <v>0.91823999999999995</v>
      </c>
      <c r="AO16">
        <v>8.8395216000000012</v>
      </c>
      <c r="AP16">
        <v>3.5370972000000003</v>
      </c>
      <c r="AQ16">
        <v>14.323529999999996</v>
      </c>
      <c r="AR16">
        <v>16.088591999999998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20.997937674528366</v>
      </c>
      <c r="BB16">
        <f t="shared" si="0"/>
        <v>625.09247334597285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262.53454649901954</v>
      </c>
      <c r="M17">
        <v>26.003766136576242</v>
      </c>
      <c r="N17">
        <v>35.003250393561508</v>
      </c>
      <c r="O17">
        <v>0</v>
      </c>
      <c r="P17">
        <v>37.737226890756297</v>
      </c>
      <c r="Q17">
        <v>3.2347681578431371</v>
      </c>
      <c r="R17">
        <v>7.0252266787003608</v>
      </c>
      <c r="S17">
        <v>0</v>
      </c>
      <c r="T17">
        <v>0</v>
      </c>
      <c r="U17">
        <v>42.283791765102926</v>
      </c>
      <c r="V17">
        <v>1</v>
      </c>
      <c r="W17">
        <v>1.9959853374709076</v>
      </c>
      <c r="X17">
        <v>17.000285228432151</v>
      </c>
      <c r="Y17">
        <v>0</v>
      </c>
      <c r="Z17">
        <v>0</v>
      </c>
      <c r="AA17">
        <v>13.088087999999997</v>
      </c>
      <c r="AB17">
        <v>12.121704815999999</v>
      </c>
      <c r="AC17">
        <v>8.9164694943999994</v>
      </c>
      <c r="AD17">
        <v>11.22633356</v>
      </c>
      <c r="AE17">
        <v>15.1671353808</v>
      </c>
      <c r="AF17">
        <v>8.7724999999999991</v>
      </c>
      <c r="AG17">
        <v>9.8298719999999999</v>
      </c>
      <c r="AH17">
        <v>46.922145399999998</v>
      </c>
      <c r="AI17">
        <v>12.8883612</v>
      </c>
      <c r="AJ17">
        <v>0</v>
      </c>
      <c r="AK17">
        <v>15.49414</v>
      </c>
      <c r="AL17">
        <v>0</v>
      </c>
      <c r="AM17">
        <v>4.9079790476190466</v>
      </c>
      <c r="AN17">
        <v>0.91823999999999995</v>
      </c>
      <c r="AO17">
        <v>8.8395216000000012</v>
      </c>
      <c r="AP17">
        <v>3.5370972000000003</v>
      </c>
      <c r="AQ17">
        <v>14.323529999999996</v>
      </c>
      <c r="AR17">
        <v>16.088591999999998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21.016016408131648</v>
      </c>
      <c r="BB17">
        <f t="shared" si="0"/>
        <v>625.63065748255019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262.53454649901954</v>
      </c>
      <c r="M18">
        <v>26.003766136576242</v>
      </c>
      <c r="N18">
        <v>35.003250393561508</v>
      </c>
      <c r="O18">
        <v>0</v>
      </c>
      <c r="P18">
        <v>37.737226890756297</v>
      </c>
      <c r="Q18">
        <v>3.2347681578431371</v>
      </c>
      <c r="R18">
        <v>7.0252266787003608</v>
      </c>
      <c r="S18">
        <v>0</v>
      </c>
      <c r="T18">
        <v>0</v>
      </c>
      <c r="U18">
        <v>42.283791765102926</v>
      </c>
      <c r="V18">
        <v>1</v>
      </c>
      <c r="W18">
        <v>1.9959853374709076</v>
      </c>
      <c r="X18">
        <v>17.000285228432151</v>
      </c>
      <c r="Y18">
        <v>0</v>
      </c>
      <c r="Z18">
        <v>0</v>
      </c>
      <c r="AA18">
        <v>13.088087999999997</v>
      </c>
      <c r="AB18">
        <v>12.121704815999999</v>
      </c>
      <c r="AC18">
        <v>8.9164694943999994</v>
      </c>
      <c r="AD18">
        <v>11.22633356</v>
      </c>
      <c r="AE18">
        <v>15.1671353808</v>
      </c>
      <c r="AF18">
        <v>8.7724999999999991</v>
      </c>
      <c r="AG18">
        <v>9.8298719999999999</v>
      </c>
      <c r="AH18">
        <v>46.922145399999998</v>
      </c>
      <c r="AI18">
        <v>12.8883612</v>
      </c>
      <c r="AJ18">
        <v>0</v>
      </c>
      <c r="AK18">
        <v>15.49414</v>
      </c>
      <c r="AL18">
        <v>0</v>
      </c>
      <c r="AM18">
        <v>4.9079790476190466</v>
      </c>
      <c r="AN18">
        <v>0.91823999999999995</v>
      </c>
      <c r="AO18">
        <v>8.8395216000000012</v>
      </c>
      <c r="AP18">
        <v>3.5370972000000003</v>
      </c>
      <c r="AQ18">
        <v>14.323529999999996</v>
      </c>
      <c r="AR18">
        <v>16.088591999999998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21.016016408131648</v>
      </c>
      <c r="BB18">
        <f t="shared" si="0"/>
        <v>625.63065748255019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262.53454649901954</v>
      </c>
      <c r="M19">
        <v>26.003766136576242</v>
      </c>
      <c r="N19">
        <v>35.003250393561508</v>
      </c>
      <c r="O19">
        <v>0</v>
      </c>
      <c r="P19">
        <v>37.737226890756297</v>
      </c>
      <c r="Q19">
        <v>3.2763602577519375</v>
      </c>
      <c r="R19">
        <v>7.0252266787003608</v>
      </c>
      <c r="S19">
        <v>0</v>
      </c>
      <c r="T19">
        <v>0</v>
      </c>
      <c r="U19">
        <v>42.283791765102926</v>
      </c>
      <c r="V19">
        <v>1</v>
      </c>
      <c r="W19">
        <v>1.9959853374709076</v>
      </c>
      <c r="X19">
        <v>17.000285228432151</v>
      </c>
      <c r="Y19">
        <v>0</v>
      </c>
      <c r="Z19">
        <v>0</v>
      </c>
      <c r="AA19">
        <v>13.088087999999997</v>
      </c>
      <c r="AB19">
        <v>12.121704815999999</v>
      </c>
      <c r="AC19">
        <v>8.9164694943999994</v>
      </c>
      <c r="AD19">
        <v>11.22633356</v>
      </c>
      <c r="AE19">
        <v>15.1671353808</v>
      </c>
      <c r="AF19">
        <v>8.7724999999999991</v>
      </c>
      <c r="AG19">
        <v>9.8954044799999998</v>
      </c>
      <c r="AH19">
        <v>46.922145399999998</v>
      </c>
      <c r="AI19">
        <v>9.3733535999999997</v>
      </c>
      <c r="AJ19">
        <v>0</v>
      </c>
      <c r="AK19">
        <v>15.49414</v>
      </c>
      <c r="AL19">
        <v>0</v>
      </c>
      <c r="AM19">
        <v>4.9079790476190466</v>
      </c>
      <c r="AN19">
        <v>0.91823999999999995</v>
      </c>
      <c r="AO19">
        <v>8.8395216000000012</v>
      </c>
      <c r="AP19">
        <v>3.5370972000000003</v>
      </c>
      <c r="AQ19">
        <v>14.323529999999996</v>
      </c>
      <c r="AR19">
        <v>16.088591999999998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20.905260261228314</v>
      </c>
      <c r="BB19">
        <f t="shared" si="0"/>
        <v>622.33353060936236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262.53454649901954</v>
      </c>
      <c r="M20">
        <v>26.003766136576242</v>
      </c>
      <c r="N20">
        <v>35.003250393561508</v>
      </c>
      <c r="O20">
        <v>0</v>
      </c>
      <c r="P20">
        <v>37.737226890756297</v>
      </c>
      <c r="Q20">
        <v>3.2763602577519375</v>
      </c>
      <c r="R20">
        <v>7.0252266787003608</v>
      </c>
      <c r="S20">
        <v>0</v>
      </c>
      <c r="T20">
        <v>0</v>
      </c>
      <c r="U20">
        <v>42.283791765102926</v>
      </c>
      <c r="V20">
        <v>1</v>
      </c>
      <c r="W20">
        <v>2.0029649122807016</v>
      </c>
      <c r="X20">
        <v>17.000662003497375</v>
      </c>
      <c r="Y20">
        <v>0</v>
      </c>
      <c r="Z20">
        <v>0</v>
      </c>
      <c r="AA20">
        <v>13.088087999999997</v>
      </c>
      <c r="AB20">
        <v>12.121704815999999</v>
      </c>
      <c r="AC20">
        <v>8.9164694943999994</v>
      </c>
      <c r="AD20">
        <v>11.22633356</v>
      </c>
      <c r="AE20">
        <v>15.1671353808</v>
      </c>
      <c r="AF20">
        <v>8.7724999999999991</v>
      </c>
      <c r="AG20">
        <v>9.8954044799999998</v>
      </c>
      <c r="AH20">
        <v>46.922145399999998</v>
      </c>
      <c r="AI20">
        <v>9.3733535999999997</v>
      </c>
      <c r="AJ20">
        <v>0</v>
      </c>
      <c r="AK20">
        <v>15.49414</v>
      </c>
      <c r="AL20">
        <v>0</v>
      </c>
      <c r="AM20">
        <v>4.9079790476190466</v>
      </c>
      <c r="AN20">
        <v>0.91823999999999995</v>
      </c>
      <c r="AO20">
        <v>8.8395216000000012</v>
      </c>
      <c r="AP20">
        <v>3.5370972000000003</v>
      </c>
      <c r="AQ20">
        <v>14.323529999999996</v>
      </c>
      <c r="AR20">
        <v>15.072470400000002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20.872475353167147</v>
      </c>
      <c r="BB20">
        <f t="shared" si="0"/>
        <v>621.35755026729862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262.53454649901954</v>
      </c>
      <c r="M21">
        <v>26.003766136576242</v>
      </c>
      <c r="N21">
        <v>35.003250393561508</v>
      </c>
      <c r="O21">
        <v>0</v>
      </c>
      <c r="P21">
        <v>37.737226890756297</v>
      </c>
      <c r="Q21">
        <v>3.2763602577519375</v>
      </c>
      <c r="R21">
        <v>7.0252266787003608</v>
      </c>
      <c r="S21">
        <v>0</v>
      </c>
      <c r="T21">
        <v>0</v>
      </c>
      <c r="U21">
        <v>42.283791765102926</v>
      </c>
      <c r="V21">
        <v>1</v>
      </c>
      <c r="W21">
        <v>2.0029649122807016</v>
      </c>
      <c r="X21">
        <v>17.003452895847232</v>
      </c>
      <c r="Y21">
        <v>0</v>
      </c>
      <c r="Z21">
        <v>0</v>
      </c>
      <c r="AA21">
        <v>13.088087999999997</v>
      </c>
      <c r="AB21">
        <v>12.121704815999999</v>
      </c>
      <c r="AC21">
        <v>8.9164694943999994</v>
      </c>
      <c r="AD21">
        <v>11.22633356</v>
      </c>
      <c r="AE21">
        <v>15.1671353808</v>
      </c>
      <c r="AF21">
        <v>8.7724999999999991</v>
      </c>
      <c r="AG21">
        <v>9.960936959999998</v>
      </c>
      <c r="AH21">
        <v>46.922145399999998</v>
      </c>
      <c r="AI21">
        <v>8.9827972000000003</v>
      </c>
      <c r="AJ21">
        <v>0</v>
      </c>
      <c r="AK21">
        <v>15.49414</v>
      </c>
      <c r="AL21">
        <v>0</v>
      </c>
      <c r="AM21">
        <v>4.9079790476190466</v>
      </c>
      <c r="AN21">
        <v>0.91823999999999995</v>
      </c>
      <c r="AO21">
        <v>8.8395216000000012</v>
      </c>
      <c r="AP21">
        <v>3.5370972000000003</v>
      </c>
      <c r="AQ21">
        <v>14.323529999999996</v>
      </c>
      <c r="AR21">
        <v>15.072470400000002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20.862002871978689</v>
      </c>
      <c r="BB21">
        <f t="shared" si="0"/>
        <v>621.04578972083709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262.53454649901954</v>
      </c>
      <c r="M22">
        <v>26.003766136576242</v>
      </c>
      <c r="N22">
        <v>35.003250393561508</v>
      </c>
      <c r="O22">
        <v>0</v>
      </c>
      <c r="P22">
        <v>37.737226890756297</v>
      </c>
      <c r="Q22">
        <v>2.967719505353319</v>
      </c>
      <c r="R22">
        <v>7.0252266787003608</v>
      </c>
      <c r="S22">
        <v>0</v>
      </c>
      <c r="T22">
        <v>0</v>
      </c>
      <c r="U22">
        <v>42.283791765102926</v>
      </c>
      <c r="V22">
        <v>1</v>
      </c>
      <c r="W22">
        <v>2.0029649122807016</v>
      </c>
      <c r="X22">
        <v>17.003452895847232</v>
      </c>
      <c r="Y22">
        <v>0</v>
      </c>
      <c r="Z22">
        <v>0</v>
      </c>
      <c r="AA22">
        <v>13.088087999999997</v>
      </c>
      <c r="AB22">
        <v>12.121704815999999</v>
      </c>
      <c r="AC22">
        <v>8.9164694943999994</v>
      </c>
      <c r="AD22">
        <v>11.22633356</v>
      </c>
      <c r="AE22">
        <v>15.1671353808</v>
      </c>
      <c r="AF22">
        <v>8.7724999999999991</v>
      </c>
      <c r="AG22">
        <v>9.960936959999998</v>
      </c>
      <c r="AH22">
        <v>46.922145399999998</v>
      </c>
      <c r="AI22">
        <v>8.9827972000000003</v>
      </c>
      <c r="AJ22">
        <v>0</v>
      </c>
      <c r="AK22">
        <v>15.49414</v>
      </c>
      <c r="AL22">
        <v>0</v>
      </c>
      <c r="AM22">
        <v>4.9079790476190466</v>
      </c>
      <c r="AN22">
        <v>0.91823999999999995</v>
      </c>
      <c r="AO22">
        <v>8.8395216000000012</v>
      </c>
      <c r="AP22">
        <v>3.5370972000000003</v>
      </c>
      <c r="AQ22">
        <v>14.323529999999996</v>
      </c>
      <c r="AR22">
        <v>15.072470400000002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20.851972025973758</v>
      </c>
      <c r="BB22">
        <f t="shared" si="0"/>
        <v>620.74717981444337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262.53454649901954</v>
      </c>
      <c r="M23">
        <v>25.997703788748559</v>
      </c>
      <c r="N23">
        <v>35.001644392394596</v>
      </c>
      <c r="O23">
        <v>0</v>
      </c>
      <c r="P23">
        <v>37.736473225112455</v>
      </c>
      <c r="Q23">
        <v>3.2763602577519375</v>
      </c>
      <c r="R23">
        <v>7.0252266787003608</v>
      </c>
      <c r="S23">
        <v>0</v>
      </c>
      <c r="T23">
        <v>0</v>
      </c>
      <c r="U23">
        <v>42.283791765102926</v>
      </c>
      <c r="V23">
        <v>1</v>
      </c>
      <c r="W23">
        <v>2.0029649122807016</v>
      </c>
      <c r="X23">
        <v>17.003452895847232</v>
      </c>
      <c r="Y23">
        <v>0</v>
      </c>
      <c r="Z23">
        <v>0</v>
      </c>
      <c r="AA23">
        <v>13.088087999999997</v>
      </c>
      <c r="AB23">
        <v>12.121704815999999</v>
      </c>
      <c r="AC23">
        <v>8.9164694943999994</v>
      </c>
      <c r="AD23">
        <v>11.22633356</v>
      </c>
      <c r="AE23">
        <v>15.1671353808</v>
      </c>
      <c r="AF23">
        <v>8.7724999999999991</v>
      </c>
      <c r="AG23">
        <v>10.02646944</v>
      </c>
      <c r="AH23">
        <v>46.922145399999998</v>
      </c>
      <c r="AI23">
        <v>6.639458799999999</v>
      </c>
      <c r="AJ23">
        <v>0</v>
      </c>
      <c r="AK23">
        <v>15.49414</v>
      </c>
      <c r="AL23">
        <v>0</v>
      </c>
      <c r="AM23">
        <v>4.9079790476190466</v>
      </c>
      <c r="AN23">
        <v>0.91823999999999995</v>
      </c>
      <c r="AO23">
        <v>8.7493224000000005</v>
      </c>
      <c r="AP23">
        <v>3.5370972000000003</v>
      </c>
      <c r="AQ23">
        <v>14.323529999999996</v>
      </c>
      <c r="AR23">
        <v>15.072470400000002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20.784768524839308</v>
      </c>
      <c r="BB23">
        <f t="shared" si="0"/>
        <v>618.74659693333774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262.53454649901954</v>
      </c>
      <c r="M24">
        <v>25.997703788748559</v>
      </c>
      <c r="N24">
        <v>35.001644392394596</v>
      </c>
      <c r="O24">
        <v>0</v>
      </c>
      <c r="P24">
        <v>37.736473225112455</v>
      </c>
      <c r="Q24">
        <v>3.2763602577519375</v>
      </c>
      <c r="R24">
        <v>7.0072601367134455</v>
      </c>
      <c r="S24">
        <v>0</v>
      </c>
      <c r="T24">
        <v>0</v>
      </c>
      <c r="U24">
        <v>42.283791765102926</v>
      </c>
      <c r="V24">
        <v>1</v>
      </c>
      <c r="W24">
        <v>2.0029649122807016</v>
      </c>
      <c r="X24">
        <v>17.003452895847232</v>
      </c>
      <c r="Y24">
        <v>0</v>
      </c>
      <c r="Z24">
        <v>0</v>
      </c>
      <c r="AA24">
        <v>13.088087999999997</v>
      </c>
      <c r="AB24">
        <v>12.121704815999999</v>
      </c>
      <c r="AC24">
        <v>8.9164694943999994</v>
      </c>
      <c r="AD24">
        <v>11.22633356</v>
      </c>
      <c r="AE24">
        <v>15.1671353808</v>
      </c>
      <c r="AF24">
        <v>8.7724999999999991</v>
      </c>
      <c r="AG24">
        <v>10.02646944</v>
      </c>
      <c r="AH24">
        <v>46.922145399999998</v>
      </c>
      <c r="AI24">
        <v>6.639458799999999</v>
      </c>
      <c r="AJ24">
        <v>0</v>
      </c>
      <c r="AK24">
        <v>15.49414</v>
      </c>
      <c r="AL24">
        <v>0</v>
      </c>
      <c r="AM24">
        <v>4.9079790476190466</v>
      </c>
      <c r="AN24">
        <v>0.91823999999999995</v>
      </c>
      <c r="AO24">
        <v>8.7493224000000005</v>
      </c>
      <c r="AP24">
        <v>3.5370972000000003</v>
      </c>
      <c r="AQ24">
        <v>14.323529999999996</v>
      </c>
      <c r="AR24">
        <v>15.072470400000002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20.784184577685153</v>
      </c>
      <c r="BB24">
        <f t="shared" si="0"/>
        <v>618.72921433850502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262.53454649901954</v>
      </c>
      <c r="M25">
        <v>25.997703788748559</v>
      </c>
      <c r="N25">
        <v>35.001644392394596</v>
      </c>
      <c r="O25">
        <v>0</v>
      </c>
      <c r="P25">
        <v>37.736473225112455</v>
      </c>
      <c r="Q25">
        <v>6.2035843606255749</v>
      </c>
      <c r="R25">
        <v>13.436215697674418</v>
      </c>
      <c r="S25">
        <v>0</v>
      </c>
      <c r="T25">
        <v>0</v>
      </c>
      <c r="U25">
        <v>42.283791765102926</v>
      </c>
      <c r="V25">
        <v>5.0000843010752689</v>
      </c>
      <c r="W25">
        <v>13.000229281961468</v>
      </c>
      <c r="X25">
        <v>43.999999882144742</v>
      </c>
      <c r="Y25">
        <v>0</v>
      </c>
      <c r="Z25">
        <v>0</v>
      </c>
      <c r="AA25">
        <v>13.088087999999997</v>
      </c>
      <c r="AB25">
        <v>12.121704815999999</v>
      </c>
      <c r="AC25">
        <v>8.9164694943999994</v>
      </c>
      <c r="AD25">
        <v>11.22633356</v>
      </c>
      <c r="AE25">
        <v>15.1671353808</v>
      </c>
      <c r="AF25">
        <v>8.7724999999999991</v>
      </c>
      <c r="AG25">
        <v>10.09200192</v>
      </c>
      <c r="AH25">
        <v>46.922145399999998</v>
      </c>
      <c r="AI25">
        <v>6.639458799999999</v>
      </c>
      <c r="AJ25">
        <v>0</v>
      </c>
      <c r="AK25">
        <v>15.49414</v>
      </c>
      <c r="AL25">
        <v>0</v>
      </c>
      <c r="AM25">
        <v>4.9079790476190466</v>
      </c>
      <c r="AN25">
        <v>0.91823999999999995</v>
      </c>
      <c r="AO25">
        <v>8.7493224000000005</v>
      </c>
      <c r="AP25">
        <v>3.5370972000000003</v>
      </c>
      <c r="AQ25">
        <v>14.323529999999996</v>
      </c>
      <c r="AR25">
        <v>15.072470400000002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22.455191670213608</v>
      </c>
      <c r="BB25">
        <f t="shared" si="0"/>
        <v>668.47381504686484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262.53454649901954</v>
      </c>
      <c r="M26">
        <v>25.997703788748559</v>
      </c>
      <c r="N26">
        <v>35.001644392394596</v>
      </c>
      <c r="O26">
        <v>0</v>
      </c>
      <c r="P26">
        <v>37.736473225112455</v>
      </c>
      <c r="Q26">
        <v>6.2030100872938894</v>
      </c>
      <c r="R26">
        <v>13.438892123132639</v>
      </c>
      <c r="S26">
        <v>0</v>
      </c>
      <c r="T26">
        <v>0</v>
      </c>
      <c r="U26">
        <v>42.283791765102926</v>
      </c>
      <c r="V26">
        <v>5.0000843010752689</v>
      </c>
      <c r="W26">
        <v>13.000229281961468</v>
      </c>
      <c r="X26">
        <v>43.999999882144742</v>
      </c>
      <c r="Y26">
        <v>0</v>
      </c>
      <c r="Z26">
        <v>0</v>
      </c>
      <c r="AA26">
        <v>13.088087999999997</v>
      </c>
      <c r="AB26">
        <v>12.121704815999999</v>
      </c>
      <c r="AC26">
        <v>8.9164694943999994</v>
      </c>
      <c r="AD26">
        <v>11.22633356</v>
      </c>
      <c r="AE26">
        <v>15.1671353808</v>
      </c>
      <c r="AF26">
        <v>8.7724999999999991</v>
      </c>
      <c r="AG26">
        <v>10.09200192</v>
      </c>
      <c r="AH26">
        <v>46.922145399999998</v>
      </c>
      <c r="AI26">
        <v>6.639458799999999</v>
      </c>
      <c r="AJ26">
        <v>0</v>
      </c>
      <c r="AK26">
        <v>15.49414</v>
      </c>
      <c r="AL26">
        <v>0</v>
      </c>
      <c r="AM26">
        <v>4.9079790476190466</v>
      </c>
      <c r="AN26">
        <v>0.91823999999999995</v>
      </c>
      <c r="AO26">
        <v>8.7493224000000005</v>
      </c>
      <c r="AP26">
        <v>3.5370972000000003</v>
      </c>
      <c r="AQ26">
        <v>14.323529999999996</v>
      </c>
      <c r="AR26">
        <v>15.072470400000002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22.455260140256236</v>
      </c>
      <c r="BB26">
        <f t="shared" si="0"/>
        <v>668.47584872894879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262.53454649901954</v>
      </c>
      <c r="M27">
        <v>26.003766136576242</v>
      </c>
      <c r="N27">
        <v>35.003250393561508</v>
      </c>
      <c r="O27">
        <v>0</v>
      </c>
      <c r="P27">
        <v>37.737226890756297</v>
      </c>
      <c r="Q27">
        <v>6.2030100872938894</v>
      </c>
      <c r="R27">
        <v>13.438892123132639</v>
      </c>
      <c r="S27">
        <v>0</v>
      </c>
      <c r="T27">
        <v>0</v>
      </c>
      <c r="U27">
        <v>42.283791765102926</v>
      </c>
      <c r="V27">
        <v>5.0000843010752689</v>
      </c>
      <c r="W27">
        <v>13.000229281961468</v>
      </c>
      <c r="X27">
        <v>43.999999882144742</v>
      </c>
      <c r="Y27">
        <v>0</v>
      </c>
      <c r="Z27">
        <v>0</v>
      </c>
      <c r="AA27">
        <v>13.088087999999997</v>
      </c>
      <c r="AB27">
        <v>12.121704815999999</v>
      </c>
      <c r="AC27">
        <v>8.9164694943999994</v>
      </c>
      <c r="AD27">
        <v>11.22633356</v>
      </c>
      <c r="AE27">
        <v>15.1671353808</v>
      </c>
      <c r="AF27">
        <v>8.7724999999999991</v>
      </c>
      <c r="AG27">
        <v>10.157534399999999</v>
      </c>
      <c r="AH27">
        <v>46.922145399999998</v>
      </c>
      <c r="AI27">
        <v>5.8583460000000009</v>
      </c>
      <c r="AJ27">
        <v>0</v>
      </c>
      <c r="AK27">
        <v>15.49414</v>
      </c>
      <c r="AL27">
        <v>0</v>
      </c>
      <c r="AM27">
        <v>4.9079790476190466</v>
      </c>
      <c r="AN27">
        <v>0.91823999999999995</v>
      </c>
      <c r="AO27">
        <v>8.7493224000000005</v>
      </c>
      <c r="AP27">
        <v>3.5370972000000003</v>
      </c>
      <c r="AQ27">
        <v>14.323529999999996</v>
      </c>
      <c r="AR27">
        <v>15.072470400000002</v>
      </c>
      <c r="AS27">
        <v>9.9462473759999988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22.437482208995604</v>
      </c>
      <c r="BB27">
        <f t="shared" si="0"/>
        <v>667.94659862644789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262.53454649901954</v>
      </c>
      <c r="M28">
        <v>26.003766136576242</v>
      </c>
      <c r="N28">
        <v>35.003250393561508</v>
      </c>
      <c r="O28">
        <v>0</v>
      </c>
      <c r="P28">
        <v>37.737226890756297</v>
      </c>
      <c r="Q28">
        <v>6.2030100872938894</v>
      </c>
      <c r="R28">
        <v>13.438892123132639</v>
      </c>
      <c r="S28">
        <v>0</v>
      </c>
      <c r="T28">
        <v>0</v>
      </c>
      <c r="U28">
        <v>42.283791765102926</v>
      </c>
      <c r="V28">
        <v>5.0000843010752689</v>
      </c>
      <c r="W28">
        <v>13.000229281961468</v>
      </c>
      <c r="X28">
        <v>43.999999882144742</v>
      </c>
      <c r="Y28">
        <v>0</v>
      </c>
      <c r="Z28">
        <v>0</v>
      </c>
      <c r="AA28">
        <v>13.088087999999997</v>
      </c>
      <c r="AB28">
        <v>12.121704815999999</v>
      </c>
      <c r="AC28">
        <v>8.9164694943999994</v>
      </c>
      <c r="AD28">
        <v>11.22633356</v>
      </c>
      <c r="AE28">
        <v>15.1671353808</v>
      </c>
      <c r="AF28">
        <v>8.7724999999999991</v>
      </c>
      <c r="AG28">
        <v>10.157534399999999</v>
      </c>
      <c r="AH28">
        <v>46.922145399999998</v>
      </c>
      <c r="AI28">
        <v>20.308932799999997</v>
      </c>
      <c r="AJ28">
        <v>0</v>
      </c>
      <c r="AK28">
        <v>15.49414</v>
      </c>
      <c r="AL28">
        <v>0</v>
      </c>
      <c r="AM28">
        <v>4.9079790476190466</v>
      </c>
      <c r="AN28">
        <v>0.91823999999999995</v>
      </c>
      <c r="AO28">
        <v>8.7493224000000005</v>
      </c>
      <c r="AP28">
        <v>3.5370972000000003</v>
      </c>
      <c r="AQ28">
        <v>14.323529999999996</v>
      </c>
      <c r="AR28">
        <v>15.072470400000002</v>
      </c>
      <c r="AS28">
        <v>9.9462473759999988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22.907126126595607</v>
      </c>
      <c r="BB28">
        <f t="shared" si="0"/>
        <v>681.92754150884787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253.99591477835165</v>
      </c>
      <c r="M29">
        <v>26.003766136576242</v>
      </c>
      <c r="N29">
        <v>35.003250393561508</v>
      </c>
      <c r="O29">
        <v>0</v>
      </c>
      <c r="P29">
        <v>37.737226890756297</v>
      </c>
      <c r="Q29">
        <v>6.171027929503917</v>
      </c>
      <c r="R29">
        <v>12.994886776859506</v>
      </c>
      <c r="S29">
        <v>0</v>
      </c>
      <c r="T29">
        <v>0</v>
      </c>
      <c r="U29">
        <v>42.283791765102926</v>
      </c>
      <c r="V29">
        <v>5.0000843010752689</v>
      </c>
      <c r="W29">
        <v>13.000229281961468</v>
      </c>
      <c r="X29">
        <v>43.999999882144742</v>
      </c>
      <c r="Y29">
        <v>0</v>
      </c>
      <c r="Z29">
        <v>0</v>
      </c>
      <c r="AA29">
        <v>13.088087999999997</v>
      </c>
      <c r="AB29">
        <v>12.121704815999999</v>
      </c>
      <c r="AC29">
        <v>8.9164694943999994</v>
      </c>
      <c r="AD29">
        <v>11.22633356</v>
      </c>
      <c r="AE29">
        <v>15.1671353808</v>
      </c>
      <c r="AF29">
        <v>8.7724999999999991</v>
      </c>
      <c r="AG29">
        <v>10.223066880000001</v>
      </c>
      <c r="AH29">
        <v>0</v>
      </c>
      <c r="AI29">
        <v>20.308932799999997</v>
      </c>
      <c r="AJ29">
        <v>0</v>
      </c>
      <c r="AK29">
        <v>15.49414</v>
      </c>
      <c r="AL29">
        <v>0</v>
      </c>
      <c r="AM29">
        <v>4.9079790476190466</v>
      </c>
      <c r="AN29">
        <v>0.91823999999999995</v>
      </c>
      <c r="AO29">
        <v>8.7493224000000005</v>
      </c>
      <c r="AP29">
        <v>3.5370972000000003</v>
      </c>
      <c r="AQ29">
        <v>14.323529999999996</v>
      </c>
      <c r="AR29">
        <v>15.072470400000002</v>
      </c>
      <c r="AS29">
        <v>9.9462473759999988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21.091311305392907</v>
      </c>
      <c r="BB29">
        <f t="shared" si="0"/>
        <v>627.87212418531965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256.72319361640911</v>
      </c>
      <c r="M30">
        <v>26.003766136576242</v>
      </c>
      <c r="N30">
        <v>35.003250393561508</v>
      </c>
      <c r="O30">
        <v>0</v>
      </c>
      <c r="P30">
        <v>37.737226890756297</v>
      </c>
      <c r="Q30">
        <v>6.1576807811682652</v>
      </c>
      <c r="R30">
        <v>12.994886776859506</v>
      </c>
      <c r="S30">
        <v>0</v>
      </c>
      <c r="T30">
        <v>0</v>
      </c>
      <c r="U30">
        <v>42.283791765102926</v>
      </c>
      <c r="V30">
        <v>5.0000843010752689</v>
      </c>
      <c r="W30">
        <v>13.000229281961468</v>
      </c>
      <c r="X30">
        <v>43.999999882144742</v>
      </c>
      <c r="Y30">
        <v>0</v>
      </c>
      <c r="Z30">
        <v>0</v>
      </c>
      <c r="AA30">
        <v>13.088087999999997</v>
      </c>
      <c r="AB30">
        <v>12.121704815999999</v>
      </c>
      <c r="AC30">
        <v>8.9164694943999994</v>
      </c>
      <c r="AD30">
        <v>11.22633356</v>
      </c>
      <c r="AE30">
        <v>15.1671353808</v>
      </c>
      <c r="AF30">
        <v>8.7724999999999991</v>
      </c>
      <c r="AG30">
        <v>10.223066880000001</v>
      </c>
      <c r="AH30">
        <v>0</v>
      </c>
      <c r="AI30">
        <v>20.308932799999997</v>
      </c>
      <c r="AJ30">
        <v>0</v>
      </c>
      <c r="AK30">
        <v>15.49414</v>
      </c>
      <c r="AL30">
        <v>0</v>
      </c>
      <c r="AM30">
        <v>4.9079790476190466</v>
      </c>
      <c r="AN30">
        <v>0.91823999999999995</v>
      </c>
      <c r="AO30">
        <v>8.7493224000000005</v>
      </c>
      <c r="AP30">
        <v>3.5370972000000003</v>
      </c>
      <c r="AQ30">
        <v>14.323529999999996</v>
      </c>
      <c r="AR30">
        <v>15.072470400000002</v>
      </c>
      <c r="AS30">
        <v>9.9462473759999988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21.179514041424447</v>
      </c>
      <c r="BB30">
        <f t="shared" si="0"/>
        <v>630.49785313900998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254.11219644730934</v>
      </c>
      <c r="M31">
        <v>26.003766136576242</v>
      </c>
      <c r="N31">
        <v>35.003250393561508</v>
      </c>
      <c r="O31">
        <v>0</v>
      </c>
      <c r="P31">
        <v>37.737226890756297</v>
      </c>
      <c r="Q31">
        <v>6.1576807811682652</v>
      </c>
      <c r="R31">
        <v>12.994886776859506</v>
      </c>
      <c r="S31">
        <v>0</v>
      </c>
      <c r="T31">
        <v>0</v>
      </c>
      <c r="U31">
        <v>42.283791765102926</v>
      </c>
      <c r="V31">
        <v>5.0000843010752689</v>
      </c>
      <c r="W31">
        <v>13.000229281961468</v>
      </c>
      <c r="X31">
        <v>43.999999882144742</v>
      </c>
      <c r="Y31">
        <v>0</v>
      </c>
      <c r="Z31">
        <v>0</v>
      </c>
      <c r="AA31">
        <v>13.088087999999997</v>
      </c>
      <c r="AB31">
        <v>12.121704815999999</v>
      </c>
      <c r="AC31">
        <v>8.9164694943999994</v>
      </c>
      <c r="AD31">
        <v>11.22633356</v>
      </c>
      <c r="AE31">
        <v>15.1671353808</v>
      </c>
      <c r="AF31">
        <v>8.7724999999999991</v>
      </c>
      <c r="AG31">
        <v>10.288599360000001</v>
      </c>
      <c r="AH31">
        <v>0</v>
      </c>
      <c r="AI31">
        <v>20.308932799999997</v>
      </c>
      <c r="AJ31">
        <v>0</v>
      </c>
      <c r="AK31">
        <v>15.49414</v>
      </c>
      <c r="AL31">
        <v>0</v>
      </c>
      <c r="AM31">
        <v>4.9079790476190466</v>
      </c>
      <c r="AN31">
        <v>0.91823999999999995</v>
      </c>
      <c r="AO31">
        <v>8.5689240000000009</v>
      </c>
      <c r="AP31">
        <v>3.5370972000000003</v>
      </c>
      <c r="AQ31">
        <v>19.098039999999997</v>
      </c>
      <c r="AR31">
        <v>15.072470400000002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21.240890696720811</v>
      </c>
      <c r="BB31">
        <f t="shared" si="0"/>
        <v>632.32499312301377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262.36657752717548</v>
      </c>
      <c r="M32">
        <v>26.003766136576242</v>
      </c>
      <c r="N32">
        <v>35.003250393561508</v>
      </c>
      <c r="O32">
        <v>0</v>
      </c>
      <c r="P32">
        <v>37.737226890756297</v>
      </c>
      <c r="Q32">
        <v>6.1831688114682892</v>
      </c>
      <c r="R32">
        <v>12.994886776859506</v>
      </c>
      <c r="S32">
        <v>0</v>
      </c>
      <c r="T32">
        <v>0</v>
      </c>
      <c r="U32">
        <v>42.283791765102926</v>
      </c>
      <c r="V32">
        <v>5.0000843010752689</v>
      </c>
      <c r="W32">
        <v>13.000229281961468</v>
      </c>
      <c r="X32">
        <v>43.999999882144742</v>
      </c>
      <c r="Y32">
        <v>0</v>
      </c>
      <c r="Z32">
        <v>0</v>
      </c>
      <c r="AA32">
        <v>13.088087999999997</v>
      </c>
      <c r="AB32">
        <v>12.121704815999999</v>
      </c>
      <c r="AC32">
        <v>8.9164694943999994</v>
      </c>
      <c r="AD32">
        <v>11.22633356</v>
      </c>
      <c r="AE32">
        <v>15.1671353808</v>
      </c>
      <c r="AF32">
        <v>8.7724999999999991</v>
      </c>
      <c r="AG32">
        <v>10.288599360000001</v>
      </c>
      <c r="AH32">
        <v>0</v>
      </c>
      <c r="AI32">
        <v>20.308932799999997</v>
      </c>
      <c r="AJ32">
        <v>0</v>
      </c>
      <c r="AK32">
        <v>15.49414</v>
      </c>
      <c r="AL32">
        <v>0</v>
      </c>
      <c r="AM32">
        <v>4.9079790476190466</v>
      </c>
      <c r="AN32">
        <v>0.91823999999999995</v>
      </c>
      <c r="AO32">
        <v>8.5689240000000009</v>
      </c>
      <c r="AP32">
        <v>3.5370972000000003</v>
      </c>
      <c r="AQ32">
        <v>19.098039999999997</v>
      </c>
      <c r="AR32">
        <v>15.072470400000002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21.509986936376457</v>
      </c>
      <c r="BB32">
        <f t="shared" si="0"/>
        <v>640.33576599352432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262.53356854613099</v>
      </c>
      <c r="M33">
        <v>26.003766136576242</v>
      </c>
      <c r="N33">
        <v>35.001644392394596</v>
      </c>
      <c r="O33">
        <v>0</v>
      </c>
      <c r="P33">
        <v>37.737226890756297</v>
      </c>
      <c r="Q33">
        <v>2.9670244868004221</v>
      </c>
      <c r="R33">
        <v>6.8455781872103794</v>
      </c>
      <c r="S33">
        <v>0</v>
      </c>
      <c r="T33">
        <v>0</v>
      </c>
      <c r="U33">
        <v>42.283791765102926</v>
      </c>
      <c r="V33">
        <v>0</v>
      </c>
      <c r="W33">
        <v>2.0043092127303179</v>
      </c>
      <c r="X33">
        <v>17.003452895847232</v>
      </c>
      <c r="Y33">
        <v>0</v>
      </c>
      <c r="Z33">
        <v>0</v>
      </c>
      <c r="AA33">
        <v>13.088087999999997</v>
      </c>
      <c r="AB33">
        <v>12.121704815999999</v>
      </c>
      <c r="AC33">
        <v>8.9164694943999994</v>
      </c>
      <c r="AD33">
        <v>11.22633356</v>
      </c>
      <c r="AE33">
        <v>15.1671353808</v>
      </c>
      <c r="AF33">
        <v>8.7724999999999991</v>
      </c>
      <c r="AG33">
        <v>10.354131840000003</v>
      </c>
      <c r="AH33">
        <v>0</v>
      </c>
      <c r="AI33">
        <v>20.308932799999997</v>
      </c>
      <c r="AJ33">
        <v>0</v>
      </c>
      <c r="AK33">
        <v>15.49414</v>
      </c>
      <c r="AL33">
        <v>0</v>
      </c>
      <c r="AM33">
        <v>4.9079790476190466</v>
      </c>
      <c r="AN33">
        <v>0.91823999999999995</v>
      </c>
      <c r="AO33">
        <v>8.5689240000000009</v>
      </c>
      <c r="AP33">
        <v>3.5370972000000003</v>
      </c>
      <c r="AQ33">
        <v>19.098039999999997</v>
      </c>
      <c r="AR33">
        <v>15.072470400000002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19.815856286596912</v>
      </c>
      <c r="BB33">
        <f t="shared" si="0"/>
        <v>589.9028098701715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262.53356854613099</v>
      </c>
      <c r="M34">
        <v>8.000045814977975</v>
      </c>
      <c r="N34">
        <v>14.996665727170237</v>
      </c>
      <c r="O34">
        <v>0</v>
      </c>
      <c r="P34">
        <v>37.737226890756297</v>
      </c>
      <c r="Q34">
        <v>2.9670244868004221</v>
      </c>
      <c r="R34">
        <v>6.8455781872103794</v>
      </c>
      <c r="S34">
        <v>0</v>
      </c>
      <c r="T34">
        <v>0</v>
      </c>
      <c r="U34">
        <v>42.283791765102926</v>
      </c>
      <c r="V34">
        <v>0</v>
      </c>
      <c r="W34">
        <v>2.0043092127303179</v>
      </c>
      <c r="X34">
        <v>17.003452895847232</v>
      </c>
      <c r="Y34">
        <v>0</v>
      </c>
      <c r="Z34">
        <v>0</v>
      </c>
      <c r="AA34">
        <v>13.088087999999997</v>
      </c>
      <c r="AB34">
        <v>12.121704815999999</v>
      </c>
      <c r="AC34">
        <v>8.9164694943999994</v>
      </c>
      <c r="AD34">
        <v>11.22633356</v>
      </c>
      <c r="AE34">
        <v>15.1671353808</v>
      </c>
      <c r="AF34">
        <v>8.7724999999999991</v>
      </c>
      <c r="AG34">
        <v>10.354131840000003</v>
      </c>
      <c r="AH34">
        <v>0</v>
      </c>
      <c r="AI34">
        <v>5.8583460000000009</v>
      </c>
      <c r="AJ34">
        <v>0</v>
      </c>
      <c r="AK34">
        <v>15.49414</v>
      </c>
      <c r="AL34">
        <v>0</v>
      </c>
      <c r="AM34">
        <v>4.9079790476190466</v>
      </c>
      <c r="AN34">
        <v>0.91823999999999995</v>
      </c>
      <c r="AO34">
        <v>8.5689240000000009</v>
      </c>
      <c r="AP34">
        <v>3.5370972000000003</v>
      </c>
      <c r="AQ34">
        <v>19.098039999999997</v>
      </c>
      <c r="AR34">
        <v>15.072470400000002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18.110929748932989</v>
      </c>
      <c r="BB34">
        <f t="shared" si="0"/>
        <v>539.14845062101278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262.53356854613099</v>
      </c>
      <c r="M35">
        <v>27.606939269029954</v>
      </c>
      <c r="N35">
        <v>36.24719102372881</v>
      </c>
      <c r="O35">
        <v>0</v>
      </c>
      <c r="P35">
        <v>37.735539513916109</v>
      </c>
      <c r="Q35">
        <v>3.4415231104972377</v>
      </c>
      <c r="R35">
        <v>6.8455781872103794</v>
      </c>
      <c r="S35">
        <v>0</v>
      </c>
      <c r="T35">
        <v>0</v>
      </c>
      <c r="U35">
        <v>42.283791765102926</v>
      </c>
      <c r="V35">
        <v>0</v>
      </c>
      <c r="W35">
        <v>5.4890864245810054</v>
      </c>
      <c r="X35">
        <v>21.31482155104197</v>
      </c>
      <c r="Y35">
        <v>0</v>
      </c>
      <c r="Z35">
        <v>0</v>
      </c>
      <c r="AA35">
        <v>13.088087999999997</v>
      </c>
      <c r="AB35">
        <v>12.121704815999999</v>
      </c>
      <c r="AC35">
        <v>8.9164694943999994</v>
      </c>
      <c r="AD35">
        <v>11.22633356</v>
      </c>
      <c r="AE35">
        <v>15.1671353808</v>
      </c>
      <c r="AF35">
        <v>8.7724999999999991</v>
      </c>
      <c r="AG35">
        <v>10.419664320000001</v>
      </c>
      <c r="AH35">
        <v>7.2634899999999982</v>
      </c>
      <c r="AI35">
        <v>5.8583460000000009</v>
      </c>
      <c r="AJ35">
        <v>0</v>
      </c>
      <c r="AK35">
        <v>15.49414</v>
      </c>
      <c r="AL35">
        <v>0</v>
      </c>
      <c r="AM35">
        <v>4.9079790476190466</v>
      </c>
      <c r="AN35">
        <v>0.91823999999999995</v>
      </c>
      <c r="AO35">
        <v>8.5689240000000009</v>
      </c>
      <c r="AP35">
        <v>3.5370972000000003</v>
      </c>
      <c r="AQ35">
        <v>19.098039999999997</v>
      </c>
      <c r="AR35">
        <v>15.072470400000002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19.945730099524127</v>
      </c>
      <c r="BB35">
        <f t="shared" si="0"/>
        <v>593.76904861493438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262.53135952614286</v>
      </c>
      <c r="M36">
        <v>27.606939269029954</v>
      </c>
      <c r="N36">
        <v>36.24719102372881</v>
      </c>
      <c r="O36">
        <v>0</v>
      </c>
      <c r="P36">
        <v>37.735539513916109</v>
      </c>
      <c r="Q36">
        <v>3.4415231104972377</v>
      </c>
      <c r="R36">
        <v>6.8455781872103794</v>
      </c>
      <c r="S36">
        <v>0</v>
      </c>
      <c r="T36">
        <v>0</v>
      </c>
      <c r="U36">
        <v>42.283791765102926</v>
      </c>
      <c r="V36">
        <v>1.3699307159353349</v>
      </c>
      <c r="W36">
        <v>5.4890864245810054</v>
      </c>
      <c r="X36">
        <v>21.31482155104197</v>
      </c>
      <c r="Y36">
        <v>0</v>
      </c>
      <c r="Z36">
        <v>0</v>
      </c>
      <c r="AA36">
        <v>13.088087999999997</v>
      </c>
      <c r="AB36">
        <v>12.121704815999999</v>
      </c>
      <c r="AC36">
        <v>8.9164694943999994</v>
      </c>
      <c r="AD36">
        <v>11.22633356</v>
      </c>
      <c r="AE36">
        <v>15.1671353808</v>
      </c>
      <c r="AF36">
        <v>8.7724999999999991</v>
      </c>
      <c r="AG36">
        <v>10.419664320000001</v>
      </c>
      <c r="AH36">
        <v>15.979677999999996</v>
      </c>
      <c r="AI36">
        <v>5.8583460000000009</v>
      </c>
      <c r="AJ36">
        <v>0</v>
      </c>
      <c r="AK36">
        <v>15.49414</v>
      </c>
      <c r="AL36">
        <v>0</v>
      </c>
      <c r="AM36">
        <v>4.9079790476190466</v>
      </c>
      <c r="AN36">
        <v>0.91823999999999995</v>
      </c>
      <c r="AO36">
        <v>8.5689240000000009</v>
      </c>
      <c r="AP36">
        <v>3.5370972000000003</v>
      </c>
      <c r="AQ36">
        <v>19.098039999999997</v>
      </c>
      <c r="AR36">
        <v>15.072470400000002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20.273457418031242</v>
      </c>
      <c r="BB36">
        <f t="shared" si="0"/>
        <v>603.52523099237442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262.53135952614286</v>
      </c>
      <c r="M37">
        <v>27.606939269029954</v>
      </c>
      <c r="N37">
        <v>36.24719102372881</v>
      </c>
      <c r="O37">
        <v>0</v>
      </c>
      <c r="P37">
        <v>37.737226890756297</v>
      </c>
      <c r="Q37">
        <v>3.4415231104972377</v>
      </c>
      <c r="R37">
        <v>6.8455781872103794</v>
      </c>
      <c r="S37">
        <v>0</v>
      </c>
      <c r="T37">
        <v>0</v>
      </c>
      <c r="U37">
        <v>42.283791765102926</v>
      </c>
      <c r="V37">
        <v>3.2379818181818176E-2</v>
      </c>
      <c r="W37">
        <v>2.0341250846740051</v>
      </c>
      <c r="X37">
        <v>17.569660272045024</v>
      </c>
      <c r="Y37">
        <v>0</v>
      </c>
      <c r="Z37">
        <v>0</v>
      </c>
      <c r="AA37">
        <v>13.088087999999997</v>
      </c>
      <c r="AB37">
        <v>12.121704815999999</v>
      </c>
      <c r="AC37">
        <v>8.9164694943999994</v>
      </c>
      <c r="AD37">
        <v>11.22633356</v>
      </c>
      <c r="AE37">
        <v>15.1671353808</v>
      </c>
      <c r="AF37">
        <v>8.7724999999999991</v>
      </c>
      <c r="AG37">
        <v>10.485196800000001</v>
      </c>
      <c r="AH37">
        <v>31.378276799999998</v>
      </c>
      <c r="AI37">
        <v>9.3733535999999997</v>
      </c>
      <c r="AJ37">
        <v>0</v>
      </c>
      <c r="AK37">
        <v>15.49414</v>
      </c>
      <c r="AL37">
        <v>0</v>
      </c>
      <c r="AM37">
        <v>4.9079790476190466</v>
      </c>
      <c r="AN37">
        <v>0.91823999999999995</v>
      </c>
      <c r="AO37">
        <v>8.5689240000000009</v>
      </c>
      <c r="AP37">
        <v>3.5370972000000003</v>
      </c>
      <c r="AQ37">
        <v>19.098039999999997</v>
      </c>
      <c r="AR37">
        <v>15.072470400000002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20.612860029164587</v>
      </c>
      <c r="BB37">
        <f t="shared" si="0"/>
        <v>613.62898112142375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262.53135952614286</v>
      </c>
      <c r="M38">
        <v>27.606939269029954</v>
      </c>
      <c r="N38">
        <v>36.24719102372881</v>
      </c>
      <c r="O38">
        <v>0</v>
      </c>
      <c r="P38">
        <v>37.737226890756297</v>
      </c>
      <c r="Q38">
        <v>3.4415231104972377</v>
      </c>
      <c r="R38">
        <v>6.8455781872103794</v>
      </c>
      <c r="S38">
        <v>0</v>
      </c>
      <c r="T38">
        <v>0</v>
      </c>
      <c r="U38">
        <v>42.283791765102926</v>
      </c>
      <c r="V38">
        <v>0</v>
      </c>
      <c r="W38">
        <v>2.0034423407917386</v>
      </c>
      <c r="X38">
        <v>17.000492125984255</v>
      </c>
      <c r="Y38">
        <v>0</v>
      </c>
      <c r="Z38">
        <v>0</v>
      </c>
      <c r="AA38">
        <v>13.088087999999997</v>
      </c>
      <c r="AB38">
        <v>12.121704815999999</v>
      </c>
      <c r="AC38">
        <v>8.9164694943999994</v>
      </c>
      <c r="AD38">
        <v>11.22633356</v>
      </c>
      <c r="AE38">
        <v>15.1671353808</v>
      </c>
      <c r="AF38">
        <v>8.7724999999999991</v>
      </c>
      <c r="AG38">
        <v>10.485196800000001</v>
      </c>
      <c r="AH38">
        <v>46.922145399999998</v>
      </c>
      <c r="AI38">
        <v>9.3733535999999997</v>
      </c>
      <c r="AJ38">
        <v>0</v>
      </c>
      <c r="AK38">
        <v>15.49414</v>
      </c>
      <c r="AL38">
        <v>0</v>
      </c>
      <c r="AM38">
        <v>4.9079790476190466</v>
      </c>
      <c r="AN38">
        <v>0.91823999999999995</v>
      </c>
      <c r="AO38">
        <v>8.5689240000000009</v>
      </c>
      <c r="AP38">
        <v>3.5370972000000003</v>
      </c>
      <c r="AQ38">
        <v>19.098039999999997</v>
      </c>
      <c r="AR38">
        <v>15.072470400000002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21.097488187740154</v>
      </c>
      <c r="BB38">
        <f t="shared" si="0"/>
        <v>628.05599085472329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262.53400853151697</v>
      </c>
      <c r="M39">
        <v>27.606939269029954</v>
      </c>
      <c r="N39">
        <v>36.24719102372881</v>
      </c>
      <c r="O39">
        <v>0</v>
      </c>
      <c r="P39">
        <v>37.756230320643226</v>
      </c>
      <c r="Q39">
        <v>1.0016617210682492</v>
      </c>
      <c r="R39">
        <v>6.8455781872103794</v>
      </c>
      <c r="S39">
        <v>0</v>
      </c>
      <c r="T39">
        <v>0</v>
      </c>
      <c r="U39">
        <v>42.283791765102926</v>
      </c>
      <c r="V39">
        <v>0</v>
      </c>
      <c r="W39">
        <v>2.0034423407917386</v>
      </c>
      <c r="X39">
        <v>17.000492125984255</v>
      </c>
      <c r="Y39">
        <v>0</v>
      </c>
      <c r="Z39">
        <v>0</v>
      </c>
      <c r="AA39">
        <v>13.088087999999997</v>
      </c>
      <c r="AB39">
        <v>12.121704815999999</v>
      </c>
      <c r="AC39">
        <v>8.9164694943999994</v>
      </c>
      <c r="AD39">
        <v>11.22633356</v>
      </c>
      <c r="AE39">
        <v>15.1671353808</v>
      </c>
      <c r="AF39">
        <v>8.7724999999999991</v>
      </c>
      <c r="AG39">
        <v>10.550729280000001</v>
      </c>
      <c r="AH39">
        <v>46.922145399999998</v>
      </c>
      <c r="AI39">
        <v>12.8883612</v>
      </c>
      <c r="AJ39">
        <v>0</v>
      </c>
      <c r="AK39">
        <v>15.49414</v>
      </c>
      <c r="AL39">
        <v>0</v>
      </c>
      <c r="AM39">
        <v>4.9079790476190466</v>
      </c>
      <c r="AN39">
        <v>0.91823999999999995</v>
      </c>
      <c r="AO39">
        <v>8.5689240000000009</v>
      </c>
      <c r="AP39">
        <v>3.5370972000000003</v>
      </c>
      <c r="AQ39">
        <v>14.323529999999996</v>
      </c>
      <c r="AR39">
        <v>15.072470400000002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20.980092293177982</v>
      </c>
      <c r="BB39">
        <f t="shared" si="0"/>
        <v>624.56120787511747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262.53400853151697</v>
      </c>
      <c r="M40">
        <v>27.606939269029954</v>
      </c>
      <c r="N40">
        <v>36.24719102372881</v>
      </c>
      <c r="O40">
        <v>0</v>
      </c>
      <c r="P40">
        <v>37.756230320643226</v>
      </c>
      <c r="Q40">
        <v>1.0016617210682492</v>
      </c>
      <c r="R40">
        <v>6.8455781872103794</v>
      </c>
      <c r="S40">
        <v>0</v>
      </c>
      <c r="T40">
        <v>0</v>
      </c>
      <c r="U40">
        <v>42.283791765102926</v>
      </c>
      <c r="V40">
        <v>0</v>
      </c>
      <c r="W40">
        <v>2.0034423407917386</v>
      </c>
      <c r="X40">
        <v>17.000492125984255</v>
      </c>
      <c r="Y40">
        <v>0</v>
      </c>
      <c r="Z40">
        <v>0</v>
      </c>
      <c r="AA40">
        <v>13.088087999999997</v>
      </c>
      <c r="AB40">
        <v>12.121704815999999</v>
      </c>
      <c r="AC40">
        <v>8.9164694943999994</v>
      </c>
      <c r="AD40">
        <v>11.22633356</v>
      </c>
      <c r="AE40">
        <v>15.1671353808</v>
      </c>
      <c r="AF40">
        <v>8.7724999999999991</v>
      </c>
      <c r="AG40">
        <v>10.550729280000001</v>
      </c>
      <c r="AH40">
        <v>46.922145399999998</v>
      </c>
      <c r="AI40">
        <v>12.8883612</v>
      </c>
      <c r="AJ40">
        <v>0</v>
      </c>
      <c r="AK40">
        <v>15.49414</v>
      </c>
      <c r="AL40">
        <v>0</v>
      </c>
      <c r="AM40">
        <v>4.9079790476190466</v>
      </c>
      <c r="AN40">
        <v>0.91823999999999995</v>
      </c>
      <c r="AO40">
        <v>8.5689240000000009</v>
      </c>
      <c r="AP40">
        <v>3.5370972000000003</v>
      </c>
      <c r="AQ40">
        <v>14.323529999999996</v>
      </c>
      <c r="AR40">
        <v>15.072470400000002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20.980092293177982</v>
      </c>
      <c r="BB40">
        <f t="shared" si="0"/>
        <v>624.56120787511747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262.53052963517086</v>
      </c>
      <c r="M41">
        <v>27.606939269029954</v>
      </c>
      <c r="N41">
        <v>36.24719102372881</v>
      </c>
      <c r="O41">
        <v>0</v>
      </c>
      <c r="P41">
        <v>37.756230320643226</v>
      </c>
      <c r="Q41">
        <v>3.6805037002583978</v>
      </c>
      <c r="R41">
        <v>7.0222130908269316</v>
      </c>
      <c r="S41">
        <v>0</v>
      </c>
      <c r="T41">
        <v>0</v>
      </c>
      <c r="U41">
        <v>42.283791765102926</v>
      </c>
      <c r="V41">
        <v>0</v>
      </c>
      <c r="W41">
        <v>2.0034423407917386</v>
      </c>
      <c r="X41">
        <v>17.000492125984255</v>
      </c>
      <c r="Y41">
        <v>0</v>
      </c>
      <c r="Z41">
        <v>0</v>
      </c>
      <c r="AA41">
        <v>13.088087999999997</v>
      </c>
      <c r="AB41">
        <v>12.121704815999999</v>
      </c>
      <c r="AC41">
        <v>8.9164694943999994</v>
      </c>
      <c r="AD41">
        <v>11.22633356</v>
      </c>
      <c r="AE41">
        <v>15.1671353808</v>
      </c>
      <c r="AF41">
        <v>8.7724999999999991</v>
      </c>
      <c r="AG41">
        <v>10.550729280000001</v>
      </c>
      <c r="AH41">
        <v>46.922145399999998</v>
      </c>
      <c r="AI41">
        <v>12.8883612</v>
      </c>
      <c r="AJ41">
        <v>0</v>
      </c>
      <c r="AK41">
        <v>15.49414</v>
      </c>
      <c r="AL41">
        <v>0</v>
      </c>
      <c r="AM41">
        <v>4.9079790476190466</v>
      </c>
      <c r="AN41">
        <v>0.91823999999999995</v>
      </c>
      <c r="AO41">
        <v>8.5689240000000009</v>
      </c>
      <c r="AP41">
        <v>3.5370972000000003</v>
      </c>
      <c r="AQ41">
        <v>9.5490199999999987</v>
      </c>
      <c r="AR41">
        <v>15.072470400000002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20.917609909929041</v>
      </c>
      <c r="BB41">
        <f t="shared" si="0"/>
        <v>622.70117824482702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262.53052963517086</v>
      </c>
      <c r="M42">
        <v>27.606939269029954</v>
      </c>
      <c r="N42">
        <v>36.24719102372881</v>
      </c>
      <c r="O42">
        <v>0</v>
      </c>
      <c r="P42">
        <v>37.756230320643226</v>
      </c>
      <c r="Q42">
        <v>3.6805037002583978</v>
      </c>
      <c r="R42">
        <v>7.0222130908269316</v>
      </c>
      <c r="S42">
        <v>0</v>
      </c>
      <c r="T42">
        <v>0</v>
      </c>
      <c r="U42">
        <v>42.283791765102926</v>
      </c>
      <c r="V42">
        <v>0</v>
      </c>
      <c r="W42">
        <v>2.0034423407917386</v>
      </c>
      <c r="X42">
        <v>17.000492125984255</v>
      </c>
      <c r="Y42">
        <v>0</v>
      </c>
      <c r="Z42">
        <v>0</v>
      </c>
      <c r="AA42">
        <v>13.088087999999997</v>
      </c>
      <c r="AB42">
        <v>12.121704815999999</v>
      </c>
      <c r="AC42">
        <v>8.9164694943999994</v>
      </c>
      <c r="AD42">
        <v>11.22633356</v>
      </c>
      <c r="AE42">
        <v>15.1671353808</v>
      </c>
      <c r="AF42">
        <v>8.7724999999999991</v>
      </c>
      <c r="AG42">
        <v>10.550729280000001</v>
      </c>
      <c r="AH42">
        <v>46.922145399999998</v>
      </c>
      <c r="AI42">
        <v>13.2789176</v>
      </c>
      <c r="AJ42">
        <v>0</v>
      </c>
      <c r="AK42">
        <v>15.49414</v>
      </c>
      <c r="AL42">
        <v>0</v>
      </c>
      <c r="AM42">
        <v>4.9079790476190466</v>
      </c>
      <c r="AN42">
        <v>0.91823999999999995</v>
      </c>
      <c r="AO42">
        <v>8.5689240000000009</v>
      </c>
      <c r="AP42">
        <v>3.5370972000000003</v>
      </c>
      <c r="AQ42">
        <v>9.5490199999999987</v>
      </c>
      <c r="AR42">
        <v>15.072470400000002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20.930303146329038</v>
      </c>
      <c r="BB42">
        <f t="shared" si="0"/>
        <v>623.07904140842709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262.53052963517086</v>
      </c>
      <c r="M43">
        <v>27.606939269029954</v>
      </c>
      <c r="N43">
        <v>37.457292698519517</v>
      </c>
      <c r="O43">
        <v>0</v>
      </c>
      <c r="P43">
        <v>37.963873361491409</v>
      </c>
      <c r="Q43">
        <v>3.2967285048076915</v>
      </c>
      <c r="R43">
        <v>7.0222130908269316</v>
      </c>
      <c r="S43">
        <v>0</v>
      </c>
      <c r="T43">
        <v>0</v>
      </c>
      <c r="U43">
        <v>42.283791765102926</v>
      </c>
      <c r="V43">
        <v>0</v>
      </c>
      <c r="W43">
        <v>2.0034423407917386</v>
      </c>
      <c r="X43">
        <v>17.000492125984255</v>
      </c>
      <c r="Y43">
        <v>0</v>
      </c>
      <c r="Z43">
        <v>0</v>
      </c>
      <c r="AA43">
        <v>13.088087999999997</v>
      </c>
      <c r="AB43">
        <v>12.121704815999999</v>
      </c>
      <c r="AC43">
        <v>8.9164694943999994</v>
      </c>
      <c r="AD43">
        <v>11.22633356</v>
      </c>
      <c r="AE43">
        <v>15.1671353808</v>
      </c>
      <c r="AF43">
        <v>8.7724999999999991</v>
      </c>
      <c r="AG43">
        <v>10.616261759999999</v>
      </c>
      <c r="AH43">
        <v>46.922145399999998</v>
      </c>
      <c r="AI43">
        <v>13.2789176</v>
      </c>
      <c r="AJ43">
        <v>0</v>
      </c>
      <c r="AK43">
        <v>15.49414</v>
      </c>
      <c r="AL43">
        <v>0</v>
      </c>
      <c r="AM43">
        <v>4.9079790476190466</v>
      </c>
      <c r="AN43">
        <v>0.91823999999999995</v>
      </c>
      <c r="AO43">
        <v>8.5689240000000009</v>
      </c>
      <c r="AP43">
        <v>3.5370972000000003</v>
      </c>
      <c r="AQ43">
        <v>9.5490199999999987</v>
      </c>
      <c r="AR43">
        <v>15.072470400000002</v>
      </c>
      <c r="AS43">
        <v>9.9462473759999988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20.971241590861318</v>
      </c>
      <c r="BB43">
        <f t="shared" si="0"/>
        <v>624.29773523568304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262.53052963517086</v>
      </c>
      <c r="M44">
        <v>27.606939269029954</v>
      </c>
      <c r="N44">
        <v>37.457292698519517</v>
      </c>
      <c r="O44">
        <v>0</v>
      </c>
      <c r="P44">
        <v>37.963873361491409</v>
      </c>
      <c r="Q44">
        <v>3.2967285048076915</v>
      </c>
      <c r="R44">
        <v>7.0222130908269316</v>
      </c>
      <c r="S44">
        <v>0</v>
      </c>
      <c r="T44">
        <v>0</v>
      </c>
      <c r="U44">
        <v>42.283791765102926</v>
      </c>
      <c r="V44">
        <v>0</v>
      </c>
      <c r="W44">
        <v>2.0034423407917386</v>
      </c>
      <c r="X44">
        <v>17.000492125984255</v>
      </c>
      <c r="Y44">
        <v>0</v>
      </c>
      <c r="Z44">
        <v>0</v>
      </c>
      <c r="AA44">
        <v>13.088087999999997</v>
      </c>
      <c r="AB44">
        <v>12.121704815999999</v>
      </c>
      <c r="AC44">
        <v>8.9164694943999994</v>
      </c>
      <c r="AD44">
        <v>11.22633356</v>
      </c>
      <c r="AE44">
        <v>15.1671353808</v>
      </c>
      <c r="AF44">
        <v>8.7724999999999991</v>
      </c>
      <c r="AG44">
        <v>10.616261759999999</v>
      </c>
      <c r="AH44">
        <v>46.922145399999998</v>
      </c>
      <c r="AI44">
        <v>13.2789176</v>
      </c>
      <c r="AJ44">
        <v>0</v>
      </c>
      <c r="AK44">
        <v>15.49414</v>
      </c>
      <c r="AL44">
        <v>0</v>
      </c>
      <c r="AM44">
        <v>4.9079790476190466</v>
      </c>
      <c r="AN44">
        <v>0.91823999999999995</v>
      </c>
      <c r="AO44">
        <v>8.5689240000000009</v>
      </c>
      <c r="AP44">
        <v>3.5370972000000003</v>
      </c>
      <c r="AQ44">
        <v>9.5490199999999987</v>
      </c>
      <c r="AR44">
        <v>15.072470400000002</v>
      </c>
      <c r="AS44">
        <v>9.9462473759999988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20.971241590861318</v>
      </c>
      <c r="BB44">
        <f t="shared" si="0"/>
        <v>624.29773523568304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262.53480922792636</v>
      </c>
      <c r="M45">
        <v>28.537388059910018</v>
      </c>
      <c r="N45">
        <v>37.458932935814921</v>
      </c>
      <c r="O45">
        <v>0</v>
      </c>
      <c r="P45">
        <v>37.964592611483532</v>
      </c>
      <c r="Q45">
        <v>2.9865115653560044</v>
      </c>
      <c r="R45">
        <v>6.8424243308619088</v>
      </c>
      <c r="S45">
        <v>0</v>
      </c>
      <c r="T45">
        <v>0</v>
      </c>
      <c r="U45">
        <v>42.283791765102926</v>
      </c>
      <c r="V45">
        <v>0</v>
      </c>
      <c r="W45">
        <v>1.9950754214729369</v>
      </c>
      <c r="X45">
        <v>17.002583979328165</v>
      </c>
      <c r="Y45">
        <v>0</v>
      </c>
      <c r="Z45">
        <v>0</v>
      </c>
      <c r="AA45">
        <v>13.088087999999997</v>
      </c>
      <c r="AB45">
        <v>12.121704815999999</v>
      </c>
      <c r="AC45">
        <v>8.9164694943999994</v>
      </c>
      <c r="AD45">
        <v>11.22633356</v>
      </c>
      <c r="AE45">
        <v>15.1671353808</v>
      </c>
      <c r="AF45">
        <v>8.7724999999999991</v>
      </c>
      <c r="AG45">
        <v>10.616261759999999</v>
      </c>
      <c r="AH45">
        <v>46.922145399999998</v>
      </c>
      <c r="AI45">
        <v>13.2789176</v>
      </c>
      <c r="AJ45">
        <v>0</v>
      </c>
      <c r="AK45">
        <v>15.49414</v>
      </c>
      <c r="AL45">
        <v>0</v>
      </c>
      <c r="AM45">
        <v>4.9079790476190466</v>
      </c>
      <c r="AN45">
        <v>0.91823999999999995</v>
      </c>
      <c r="AO45">
        <v>8.5689240000000009</v>
      </c>
      <c r="AP45">
        <v>3.5370972000000003</v>
      </c>
      <c r="AQ45">
        <v>9.5490199999999987</v>
      </c>
      <c r="AR45">
        <v>15.072470400000002</v>
      </c>
      <c r="AS45">
        <v>9.9462473759999988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20.985568010031436</v>
      </c>
      <c r="BB45">
        <f t="shared" si="0"/>
        <v>624.72421592204432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262.53480922792636</v>
      </c>
      <c r="M46">
        <v>28.537388059910018</v>
      </c>
      <c r="N46">
        <v>37.458932935814921</v>
      </c>
      <c r="O46">
        <v>0</v>
      </c>
      <c r="P46">
        <v>37.964592611483532</v>
      </c>
      <c r="Q46">
        <v>2.9865115653560044</v>
      </c>
      <c r="R46">
        <v>6.8424243308619088</v>
      </c>
      <c r="S46">
        <v>0</v>
      </c>
      <c r="T46">
        <v>0</v>
      </c>
      <c r="U46">
        <v>42.283791765102926</v>
      </c>
      <c r="V46">
        <v>0</v>
      </c>
      <c r="W46">
        <v>1.9950754214729369</v>
      </c>
      <c r="X46">
        <v>17.002583979328165</v>
      </c>
      <c r="Y46">
        <v>0</v>
      </c>
      <c r="Z46">
        <v>0</v>
      </c>
      <c r="AA46">
        <v>13.088087999999997</v>
      </c>
      <c r="AB46">
        <v>12.121704815999999</v>
      </c>
      <c r="AC46">
        <v>8.9164694943999994</v>
      </c>
      <c r="AD46">
        <v>11.22633356</v>
      </c>
      <c r="AE46">
        <v>15.1671353808</v>
      </c>
      <c r="AF46">
        <v>8.7724999999999991</v>
      </c>
      <c r="AG46">
        <v>10.616261759999999</v>
      </c>
      <c r="AH46">
        <v>46.922145399999998</v>
      </c>
      <c r="AI46">
        <v>13.2789176</v>
      </c>
      <c r="AJ46">
        <v>0</v>
      </c>
      <c r="AK46">
        <v>15.49414</v>
      </c>
      <c r="AL46">
        <v>0</v>
      </c>
      <c r="AM46">
        <v>4.9079790476190466</v>
      </c>
      <c r="AN46">
        <v>0.91823999999999995</v>
      </c>
      <c r="AO46">
        <v>8.5689240000000009</v>
      </c>
      <c r="AP46">
        <v>3.5370972000000003</v>
      </c>
      <c r="AQ46">
        <v>9.5490199999999987</v>
      </c>
      <c r="AR46">
        <v>15.072470400000002</v>
      </c>
      <c r="AS46">
        <v>9.9462473759999988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20.985568010031436</v>
      </c>
      <c r="BB46">
        <f t="shared" si="0"/>
        <v>624.72421592204432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262.53480922792636</v>
      </c>
      <c r="M47">
        <v>28.537388059910018</v>
      </c>
      <c r="N47">
        <v>37.458869317389812</v>
      </c>
      <c r="O47">
        <v>0</v>
      </c>
      <c r="P47">
        <v>37.964592611483532</v>
      </c>
      <c r="Q47">
        <v>3.4417973773062736</v>
      </c>
      <c r="R47">
        <v>6.8424243308619088</v>
      </c>
      <c r="S47">
        <v>0</v>
      </c>
      <c r="T47">
        <v>0</v>
      </c>
      <c r="U47">
        <v>42.283791765102926</v>
      </c>
      <c r="V47">
        <v>0</v>
      </c>
      <c r="W47">
        <v>1.9950754214729369</v>
      </c>
      <c r="X47">
        <v>17.002583979328165</v>
      </c>
      <c r="Y47">
        <v>0</v>
      </c>
      <c r="Z47">
        <v>0</v>
      </c>
      <c r="AA47">
        <v>13.088087999999997</v>
      </c>
      <c r="AB47">
        <v>12.121704815999999</v>
      </c>
      <c r="AC47">
        <v>8.9164694943999994</v>
      </c>
      <c r="AD47">
        <v>11.22633356</v>
      </c>
      <c r="AE47">
        <v>15.1671353808</v>
      </c>
      <c r="AF47">
        <v>8.7724999999999991</v>
      </c>
      <c r="AG47">
        <v>10.68179424</v>
      </c>
      <c r="AH47">
        <v>46.922145399999998</v>
      </c>
      <c r="AI47">
        <v>13.2789176</v>
      </c>
      <c r="AJ47">
        <v>0</v>
      </c>
      <c r="AK47">
        <v>15.49414</v>
      </c>
      <c r="AL47">
        <v>0</v>
      </c>
      <c r="AM47">
        <v>4.9079790476190466</v>
      </c>
      <c r="AN47">
        <v>0.91823999999999995</v>
      </c>
      <c r="AO47">
        <v>8.5689240000000009</v>
      </c>
      <c r="AP47">
        <v>3.5370972000000003</v>
      </c>
      <c r="AQ47">
        <v>9.5490199999999987</v>
      </c>
      <c r="AR47">
        <v>15.072470400000002</v>
      </c>
      <c r="AS47">
        <v>9.9462473759999988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21.002492352530332</v>
      </c>
      <c r="BB47">
        <f t="shared" si="0"/>
        <v>625.2280462530706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262.53480922792636</v>
      </c>
      <c r="M48">
        <v>28.537388059910018</v>
      </c>
      <c r="N48">
        <v>37.458869317389812</v>
      </c>
      <c r="O48">
        <v>0</v>
      </c>
      <c r="P48">
        <v>37.964592611483532</v>
      </c>
      <c r="Q48">
        <v>3.4417973773062736</v>
      </c>
      <c r="R48">
        <v>6.8424243308619088</v>
      </c>
      <c r="S48">
        <v>0</v>
      </c>
      <c r="T48">
        <v>0</v>
      </c>
      <c r="U48">
        <v>42.283791765102926</v>
      </c>
      <c r="V48">
        <v>0</v>
      </c>
      <c r="W48">
        <v>1.9950754214729369</v>
      </c>
      <c r="X48">
        <v>17.002583979328165</v>
      </c>
      <c r="Y48">
        <v>0</v>
      </c>
      <c r="Z48">
        <v>0</v>
      </c>
      <c r="AA48">
        <v>13.088087999999997</v>
      </c>
      <c r="AB48">
        <v>12.121704815999999</v>
      </c>
      <c r="AC48">
        <v>8.9164694943999994</v>
      </c>
      <c r="AD48">
        <v>11.22633356</v>
      </c>
      <c r="AE48">
        <v>15.1671353808</v>
      </c>
      <c r="AF48">
        <v>8.7724999999999991</v>
      </c>
      <c r="AG48">
        <v>10.68179424</v>
      </c>
      <c r="AH48">
        <v>46.922145399999998</v>
      </c>
      <c r="AI48">
        <v>13.2789176</v>
      </c>
      <c r="AJ48">
        <v>0</v>
      </c>
      <c r="AK48">
        <v>15.49414</v>
      </c>
      <c r="AL48">
        <v>0</v>
      </c>
      <c r="AM48">
        <v>4.9079790476190466</v>
      </c>
      <c r="AN48">
        <v>0.91823999999999995</v>
      </c>
      <c r="AO48">
        <v>8.5689240000000009</v>
      </c>
      <c r="AP48">
        <v>3.5370972000000003</v>
      </c>
      <c r="AQ48">
        <v>9.5490199999999987</v>
      </c>
      <c r="AR48">
        <v>15.072470400000002</v>
      </c>
      <c r="AS48">
        <v>9.9462473759999988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21.002492352530332</v>
      </c>
      <c r="BB48">
        <f t="shared" si="0"/>
        <v>625.2280462530706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262.53480922792636</v>
      </c>
      <c r="M49">
        <v>28.536269686238107</v>
      </c>
      <c r="N49">
        <v>37.458808549085418</v>
      </c>
      <c r="O49">
        <v>0</v>
      </c>
      <c r="P49">
        <v>37.964592611483532</v>
      </c>
      <c r="Q49">
        <v>2.9865115653560044</v>
      </c>
      <c r="R49">
        <v>6.8424243308619088</v>
      </c>
      <c r="S49">
        <v>0</v>
      </c>
      <c r="T49">
        <v>0</v>
      </c>
      <c r="U49">
        <v>43.70098279911273</v>
      </c>
      <c r="V49">
        <v>0</v>
      </c>
      <c r="W49">
        <v>1.9950754214729369</v>
      </c>
      <c r="X49">
        <v>17.002583979328165</v>
      </c>
      <c r="Y49">
        <v>0</v>
      </c>
      <c r="Z49">
        <v>0</v>
      </c>
      <c r="AA49">
        <v>13.088087999999997</v>
      </c>
      <c r="AB49">
        <v>12.121704815999999</v>
      </c>
      <c r="AC49">
        <v>8.9164694943999994</v>
      </c>
      <c r="AD49">
        <v>11.22633356</v>
      </c>
      <c r="AE49">
        <v>15.1671353808</v>
      </c>
      <c r="AF49">
        <v>8.7724999999999991</v>
      </c>
      <c r="AG49">
        <v>10.68179424</v>
      </c>
      <c r="AH49">
        <v>46.922145399999998</v>
      </c>
      <c r="AI49">
        <v>13.2789176</v>
      </c>
      <c r="AJ49">
        <v>0</v>
      </c>
      <c r="AK49">
        <v>15.49414</v>
      </c>
      <c r="AL49">
        <v>0</v>
      </c>
      <c r="AM49">
        <v>4.9079790476190466</v>
      </c>
      <c r="AN49">
        <v>0.91823999999999995</v>
      </c>
      <c r="AO49">
        <v>8.5689240000000009</v>
      </c>
      <c r="AP49">
        <v>3.5370972000000003</v>
      </c>
      <c r="AQ49">
        <v>14.323529999999996</v>
      </c>
      <c r="AR49">
        <v>15.072470400000002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21.183683080351905</v>
      </c>
      <c r="BB49">
        <f t="shared" si="0"/>
        <v>630.6219613337322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262.53480922792636</v>
      </c>
      <c r="M50">
        <v>28.536269686238107</v>
      </c>
      <c r="N50">
        <v>37.458808549085418</v>
      </c>
      <c r="O50">
        <v>0</v>
      </c>
      <c r="P50">
        <v>37.964592611483532</v>
      </c>
      <c r="Q50">
        <v>2.9865115653560044</v>
      </c>
      <c r="R50">
        <v>6.8424243308619088</v>
      </c>
      <c r="S50">
        <v>0</v>
      </c>
      <c r="T50">
        <v>0</v>
      </c>
      <c r="U50">
        <v>43.699570214838651</v>
      </c>
      <c r="V50">
        <v>0</v>
      </c>
      <c r="W50">
        <v>1.9950754214729369</v>
      </c>
      <c r="X50">
        <v>17.002583979328165</v>
      </c>
      <c r="Y50">
        <v>0</v>
      </c>
      <c r="Z50">
        <v>0</v>
      </c>
      <c r="AA50">
        <v>13.088087999999997</v>
      </c>
      <c r="AB50">
        <v>12.121704815999999</v>
      </c>
      <c r="AC50">
        <v>8.9164694943999994</v>
      </c>
      <c r="AD50">
        <v>11.22633356</v>
      </c>
      <c r="AE50">
        <v>15.1671353808</v>
      </c>
      <c r="AF50">
        <v>8.7724999999999991</v>
      </c>
      <c r="AG50">
        <v>10.68179424</v>
      </c>
      <c r="AH50">
        <v>46.922145399999998</v>
      </c>
      <c r="AI50">
        <v>13.2789176</v>
      </c>
      <c r="AJ50">
        <v>0</v>
      </c>
      <c r="AK50">
        <v>15.49414</v>
      </c>
      <c r="AL50">
        <v>0</v>
      </c>
      <c r="AM50">
        <v>4.9079790476190466</v>
      </c>
      <c r="AN50">
        <v>0.91823999999999995</v>
      </c>
      <c r="AO50">
        <v>8.5689240000000009</v>
      </c>
      <c r="AP50">
        <v>3.5370972000000003</v>
      </c>
      <c r="AQ50">
        <v>14.323529999999996</v>
      </c>
      <c r="AR50">
        <v>15.072470400000002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21.183637134033773</v>
      </c>
      <c r="BB50">
        <f t="shared" si="0"/>
        <v>630.62059469577628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262.53480922792636</v>
      </c>
      <c r="M51">
        <v>28.536783331197949</v>
      </c>
      <c r="N51">
        <v>37.456828591410627</v>
      </c>
      <c r="O51">
        <v>0</v>
      </c>
      <c r="P51">
        <v>37.963734752084243</v>
      </c>
      <c r="Q51">
        <v>3.4417973773062736</v>
      </c>
      <c r="R51">
        <v>6.8424243308619088</v>
      </c>
      <c r="S51">
        <v>0</v>
      </c>
      <c r="T51">
        <v>0</v>
      </c>
      <c r="U51">
        <v>43.701162765791771</v>
      </c>
      <c r="V51">
        <v>0</v>
      </c>
      <c r="W51">
        <v>1.9960342146189736</v>
      </c>
      <c r="X51">
        <v>17.000389385635991</v>
      </c>
      <c r="Y51">
        <v>0</v>
      </c>
      <c r="Z51">
        <v>0</v>
      </c>
      <c r="AA51">
        <v>13.088087999999997</v>
      </c>
      <c r="AB51">
        <v>12.121704815999999</v>
      </c>
      <c r="AC51">
        <v>8.9164694943999994</v>
      </c>
      <c r="AD51">
        <v>11.22633356</v>
      </c>
      <c r="AE51">
        <v>15.1671353808</v>
      </c>
      <c r="AF51">
        <v>8.7724999999999991</v>
      </c>
      <c r="AG51">
        <v>10.74732672</v>
      </c>
      <c r="AH51">
        <v>46.922145399999998</v>
      </c>
      <c r="AI51">
        <v>12.8883612</v>
      </c>
      <c r="AJ51">
        <v>0</v>
      </c>
      <c r="AK51">
        <v>15.49414</v>
      </c>
      <c r="AL51">
        <v>0</v>
      </c>
      <c r="AM51">
        <v>4.9079790476190466</v>
      </c>
      <c r="AN51">
        <v>0.91823999999999995</v>
      </c>
      <c r="AO51">
        <v>8.7493224000000005</v>
      </c>
      <c r="AP51">
        <v>3.5370972000000003</v>
      </c>
      <c r="AQ51">
        <v>14.323529999999996</v>
      </c>
      <c r="AR51">
        <v>15.072470400000002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21.193670041232409</v>
      </c>
      <c r="BB51">
        <f t="shared" si="0"/>
        <v>630.91925465882059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262.53480922792636</v>
      </c>
      <c r="M52">
        <v>28.536783331197949</v>
      </c>
      <c r="N52">
        <v>37.456828591410627</v>
      </c>
      <c r="O52">
        <v>0</v>
      </c>
      <c r="P52">
        <v>39.244230535779536</v>
      </c>
      <c r="Q52">
        <v>3.4417973773062736</v>
      </c>
      <c r="R52">
        <v>6.8424243308619088</v>
      </c>
      <c r="S52">
        <v>0</v>
      </c>
      <c r="T52">
        <v>0</v>
      </c>
      <c r="U52">
        <v>43.701068773324977</v>
      </c>
      <c r="V52">
        <v>0</v>
      </c>
      <c r="W52">
        <v>1.9960342146189736</v>
      </c>
      <c r="X52">
        <v>17.000389385635991</v>
      </c>
      <c r="Y52">
        <v>0</v>
      </c>
      <c r="Z52">
        <v>0</v>
      </c>
      <c r="AA52">
        <v>13.088087999999997</v>
      </c>
      <c r="AB52">
        <v>12.121704815999999</v>
      </c>
      <c r="AC52">
        <v>8.9164694943999994</v>
      </c>
      <c r="AD52">
        <v>11.22633356</v>
      </c>
      <c r="AE52">
        <v>15.1671353808</v>
      </c>
      <c r="AF52">
        <v>8.7724999999999991</v>
      </c>
      <c r="AG52">
        <v>10.74732672</v>
      </c>
      <c r="AH52">
        <v>46.922145399999998</v>
      </c>
      <c r="AI52">
        <v>12.8883612</v>
      </c>
      <c r="AJ52">
        <v>0</v>
      </c>
      <c r="AK52">
        <v>15.49414</v>
      </c>
      <c r="AL52">
        <v>0</v>
      </c>
      <c r="AM52">
        <v>4.9079790476190466</v>
      </c>
      <c r="AN52">
        <v>0.91823999999999995</v>
      </c>
      <c r="AO52">
        <v>8.7493224000000005</v>
      </c>
      <c r="AP52">
        <v>3.5370972000000003</v>
      </c>
      <c r="AQ52">
        <v>14.323529999999996</v>
      </c>
      <c r="AR52">
        <v>15.072470400000002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21.235293580725504</v>
      </c>
      <c r="BB52">
        <f t="shared" si="0"/>
        <v>632.15803291055602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262.53480922792636</v>
      </c>
      <c r="M53">
        <v>28.536783331197949</v>
      </c>
      <c r="N53">
        <v>37.458983644009784</v>
      </c>
      <c r="O53">
        <v>0</v>
      </c>
      <c r="P53">
        <v>39.244230535779536</v>
      </c>
      <c r="Q53">
        <v>3.4327371449676818</v>
      </c>
      <c r="R53">
        <v>6.8424243308619088</v>
      </c>
      <c r="S53">
        <v>0</v>
      </c>
      <c r="T53">
        <v>0</v>
      </c>
      <c r="U53">
        <v>44.268733789843019</v>
      </c>
      <c r="V53">
        <v>0</v>
      </c>
      <c r="W53">
        <v>1.9960342146189736</v>
      </c>
      <c r="X53">
        <v>17.000389385635991</v>
      </c>
      <c r="Y53">
        <v>0</v>
      </c>
      <c r="Z53">
        <v>0</v>
      </c>
      <c r="AA53">
        <v>13.088087999999997</v>
      </c>
      <c r="AB53">
        <v>12.121704815999999</v>
      </c>
      <c r="AC53">
        <v>8.9164694943999994</v>
      </c>
      <c r="AD53">
        <v>11.22633356</v>
      </c>
      <c r="AE53">
        <v>15.1671353808</v>
      </c>
      <c r="AF53">
        <v>8.7724999999999991</v>
      </c>
      <c r="AG53">
        <v>10.74732672</v>
      </c>
      <c r="AH53">
        <v>46.922145399999998</v>
      </c>
      <c r="AI53">
        <v>12.8883612</v>
      </c>
      <c r="AJ53">
        <v>0</v>
      </c>
      <c r="AK53">
        <v>15.49414</v>
      </c>
      <c r="AL53">
        <v>0</v>
      </c>
      <c r="AM53">
        <v>4.9079790476190466</v>
      </c>
      <c r="AN53">
        <v>0.91823999999999995</v>
      </c>
      <c r="AO53">
        <v>8.7493224000000005</v>
      </c>
      <c r="AP53">
        <v>3.7336026000000002</v>
      </c>
      <c r="AQ53">
        <v>14.323529999999996</v>
      </c>
      <c r="AR53">
        <v>15.072470400000002</v>
      </c>
      <c r="AS53">
        <v>9.8224351680000002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21.261074701941705</v>
      </c>
      <c r="BB53">
        <f t="shared" si="0"/>
        <v>632.92583508971848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262.53480922792636</v>
      </c>
      <c r="M54">
        <v>28.536783331197949</v>
      </c>
      <c r="N54">
        <v>37.458983644009784</v>
      </c>
      <c r="O54">
        <v>0</v>
      </c>
      <c r="P54">
        <v>39.244230535779536</v>
      </c>
      <c r="Q54">
        <v>3.4327371449676818</v>
      </c>
      <c r="R54">
        <v>6.8424243308619088</v>
      </c>
      <c r="S54">
        <v>0</v>
      </c>
      <c r="T54">
        <v>0</v>
      </c>
      <c r="U54">
        <v>44.26873390891398</v>
      </c>
      <c r="V54">
        <v>0</v>
      </c>
      <c r="W54">
        <v>1.9960342146189736</v>
      </c>
      <c r="X54">
        <v>17.000389385635991</v>
      </c>
      <c r="Y54">
        <v>0</v>
      </c>
      <c r="Z54">
        <v>0</v>
      </c>
      <c r="AA54">
        <v>13.088087999999997</v>
      </c>
      <c r="AB54">
        <v>12.121704815999999</v>
      </c>
      <c r="AC54">
        <v>8.9164694943999994</v>
      </c>
      <c r="AD54">
        <v>11.22633356</v>
      </c>
      <c r="AE54">
        <v>15.1671353808</v>
      </c>
      <c r="AF54">
        <v>8.7724999999999991</v>
      </c>
      <c r="AG54">
        <v>10.74732672</v>
      </c>
      <c r="AH54">
        <v>46.922145399999998</v>
      </c>
      <c r="AI54">
        <v>12.8883612</v>
      </c>
      <c r="AJ54">
        <v>0</v>
      </c>
      <c r="AK54">
        <v>15.49414</v>
      </c>
      <c r="AL54">
        <v>0</v>
      </c>
      <c r="AM54">
        <v>4.9079790476190466</v>
      </c>
      <c r="AN54">
        <v>0.91823999999999995</v>
      </c>
      <c r="AO54">
        <v>8.7493224000000005</v>
      </c>
      <c r="AP54">
        <v>3.7336026000000002</v>
      </c>
      <c r="AQ54">
        <v>14.323529999999996</v>
      </c>
      <c r="AR54">
        <v>15.072470400000002</v>
      </c>
      <c r="AS54">
        <v>9.8224351680000002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21.261074821012667</v>
      </c>
      <c r="BB54">
        <f t="shared" si="0"/>
        <v>632.92583508971848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262.53480922792636</v>
      </c>
      <c r="M55">
        <v>15.50279993444056</v>
      </c>
      <c r="N55">
        <v>20.672931470392548</v>
      </c>
      <c r="O55">
        <v>0</v>
      </c>
      <c r="P55">
        <v>39.245478281596093</v>
      </c>
      <c r="Q55">
        <v>3.4327371449676818</v>
      </c>
      <c r="R55">
        <v>6.8424243308619088</v>
      </c>
      <c r="S55">
        <v>0</v>
      </c>
      <c r="T55">
        <v>0</v>
      </c>
      <c r="U55">
        <v>42.728447950819671</v>
      </c>
      <c r="V55">
        <v>0</v>
      </c>
      <c r="W55">
        <v>1.9960342146189736</v>
      </c>
      <c r="X55">
        <v>17.000389385635991</v>
      </c>
      <c r="Y55">
        <v>0</v>
      </c>
      <c r="Z55">
        <v>0</v>
      </c>
      <c r="AA55">
        <v>13.088087999999997</v>
      </c>
      <c r="AB55">
        <v>12.121704815999999</v>
      </c>
      <c r="AC55">
        <v>8.9164694943999994</v>
      </c>
      <c r="AD55">
        <v>11.22633356</v>
      </c>
      <c r="AE55">
        <v>15.1671353808</v>
      </c>
      <c r="AF55">
        <v>8.7724999999999991</v>
      </c>
      <c r="AG55">
        <v>10.8128592</v>
      </c>
      <c r="AH55">
        <v>46.922145399999998</v>
      </c>
      <c r="AI55">
        <v>12.8883612</v>
      </c>
      <c r="AJ55">
        <v>0</v>
      </c>
      <c r="AK55">
        <v>15.49414</v>
      </c>
      <c r="AL55">
        <v>0</v>
      </c>
      <c r="AM55">
        <v>4.9079790476190466</v>
      </c>
      <c r="AN55">
        <v>0.91823999999999995</v>
      </c>
      <c r="AO55">
        <v>8.7493224000000005</v>
      </c>
      <c r="AP55">
        <v>3.7336026000000002</v>
      </c>
      <c r="AQ55">
        <v>14.323529999999996</v>
      </c>
      <c r="AR55">
        <v>15.072470400000002</v>
      </c>
      <c r="AS55">
        <v>9.8224351680000002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20.244034702089142</v>
      </c>
      <c r="BB55">
        <f t="shared" si="0"/>
        <v>602.64933390598958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262.53480922792636</v>
      </c>
      <c r="M56">
        <v>15.50279993444056</v>
      </c>
      <c r="N56">
        <v>20.672931470392548</v>
      </c>
      <c r="O56">
        <v>0</v>
      </c>
      <c r="P56">
        <v>39.245478281596093</v>
      </c>
      <c r="Q56">
        <v>3.4327371449676818</v>
      </c>
      <c r="R56">
        <v>6.8424243308619088</v>
      </c>
      <c r="S56">
        <v>0</v>
      </c>
      <c r="T56">
        <v>0</v>
      </c>
      <c r="U56">
        <v>42.728447950819671</v>
      </c>
      <c r="V56">
        <v>0</v>
      </c>
      <c r="W56">
        <v>1.9960342146189736</v>
      </c>
      <c r="X56">
        <v>17.000389385635991</v>
      </c>
      <c r="Y56">
        <v>0</v>
      </c>
      <c r="Z56">
        <v>0</v>
      </c>
      <c r="AA56">
        <v>13.088087999999997</v>
      </c>
      <c r="AB56">
        <v>12.121704815999999</v>
      </c>
      <c r="AC56">
        <v>8.9164694943999994</v>
      </c>
      <c r="AD56">
        <v>11.22633356</v>
      </c>
      <c r="AE56">
        <v>15.1671353808</v>
      </c>
      <c r="AF56">
        <v>8.7724999999999991</v>
      </c>
      <c r="AG56">
        <v>10.8128592</v>
      </c>
      <c r="AH56">
        <v>46.922145399999998</v>
      </c>
      <c r="AI56">
        <v>12.8883612</v>
      </c>
      <c r="AJ56">
        <v>0</v>
      </c>
      <c r="AK56">
        <v>15.49414</v>
      </c>
      <c r="AL56">
        <v>0</v>
      </c>
      <c r="AM56">
        <v>4.9079790476190466</v>
      </c>
      <c r="AN56">
        <v>0.91823999999999995</v>
      </c>
      <c r="AO56">
        <v>8.7493224000000005</v>
      </c>
      <c r="AP56">
        <v>3.7336026000000002</v>
      </c>
      <c r="AQ56">
        <v>14.323529999999996</v>
      </c>
      <c r="AR56">
        <v>15.072470400000002</v>
      </c>
      <c r="AS56">
        <v>9.8224351680000002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20.244034702089142</v>
      </c>
      <c r="BB56">
        <f t="shared" si="0"/>
        <v>602.64933390598958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262.53480922792636</v>
      </c>
      <c r="M57">
        <v>15.502534802043421</v>
      </c>
      <c r="N57">
        <v>20.671712234910277</v>
      </c>
      <c r="O57">
        <v>0</v>
      </c>
      <c r="P57">
        <v>39.245478302248735</v>
      </c>
      <c r="Q57">
        <v>3.4417973773062736</v>
      </c>
      <c r="R57">
        <v>6.9853963121597094</v>
      </c>
      <c r="S57">
        <v>0</v>
      </c>
      <c r="T57">
        <v>0</v>
      </c>
      <c r="U57">
        <v>42.728447950819671</v>
      </c>
      <c r="V57">
        <v>0</v>
      </c>
      <c r="W57">
        <v>1.9960342146189736</v>
      </c>
      <c r="X57">
        <v>17.002583979328165</v>
      </c>
      <c r="Y57">
        <v>0</v>
      </c>
      <c r="Z57">
        <v>0</v>
      </c>
      <c r="AA57">
        <v>13.088087999999997</v>
      </c>
      <c r="AB57">
        <v>12.121704815999999</v>
      </c>
      <c r="AC57">
        <v>8.9164694943999994</v>
      </c>
      <c r="AD57">
        <v>11.22633356</v>
      </c>
      <c r="AE57">
        <v>15.1671353808</v>
      </c>
      <c r="AF57">
        <v>8.7724999999999991</v>
      </c>
      <c r="AG57">
        <v>10.8128592</v>
      </c>
      <c r="AH57">
        <v>46.922145399999998</v>
      </c>
      <c r="AI57">
        <v>12.8883612</v>
      </c>
      <c r="AJ57">
        <v>0</v>
      </c>
      <c r="AK57">
        <v>15.49414</v>
      </c>
      <c r="AL57">
        <v>0</v>
      </c>
      <c r="AM57">
        <v>4.9079790476190466</v>
      </c>
      <c r="AN57">
        <v>0.91823999999999995</v>
      </c>
      <c r="AO57">
        <v>8.7493224000000005</v>
      </c>
      <c r="AP57">
        <v>3.7336026000000002</v>
      </c>
      <c r="AQ57">
        <v>14.323529999999996</v>
      </c>
      <c r="AR57">
        <v>15.072470400000002</v>
      </c>
      <c r="AS57">
        <v>9.9049766399999992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20.251681372563873</v>
      </c>
      <c r="BB57">
        <f t="shared" si="0"/>
        <v>602.87697116761672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262.53235226282845</v>
      </c>
      <c r="M58">
        <v>15.502534802043421</v>
      </c>
      <c r="N58">
        <v>20.671615521422797</v>
      </c>
      <c r="O58">
        <v>0</v>
      </c>
      <c r="P58">
        <v>37.963751282051284</v>
      </c>
      <c r="Q58">
        <v>3.4417973773062736</v>
      </c>
      <c r="R58">
        <v>6.9853963121597094</v>
      </c>
      <c r="S58">
        <v>0</v>
      </c>
      <c r="T58">
        <v>0</v>
      </c>
      <c r="U58">
        <v>42.728447950819671</v>
      </c>
      <c r="V58">
        <v>0</v>
      </c>
      <c r="W58">
        <v>1.9960342146189736</v>
      </c>
      <c r="X58">
        <v>17.002583979328165</v>
      </c>
      <c r="Y58">
        <v>0</v>
      </c>
      <c r="Z58">
        <v>0</v>
      </c>
      <c r="AA58">
        <v>13.088087999999997</v>
      </c>
      <c r="AB58">
        <v>12.121704815999999</v>
      </c>
      <c r="AC58">
        <v>8.9164694943999994</v>
      </c>
      <c r="AD58">
        <v>11.22633356</v>
      </c>
      <c r="AE58">
        <v>15.1671353808</v>
      </c>
      <c r="AF58">
        <v>8.7724999999999991</v>
      </c>
      <c r="AG58">
        <v>10.8128592</v>
      </c>
      <c r="AH58">
        <v>46.922145399999998</v>
      </c>
      <c r="AI58">
        <v>12.8883612</v>
      </c>
      <c r="AJ58">
        <v>0</v>
      </c>
      <c r="AK58">
        <v>15.49414</v>
      </c>
      <c r="AL58">
        <v>0</v>
      </c>
      <c r="AM58">
        <v>4.9079790476190466</v>
      </c>
      <c r="AN58">
        <v>0.91823999999999995</v>
      </c>
      <c r="AO58">
        <v>8.7493224000000005</v>
      </c>
      <c r="AP58">
        <v>3.7336026000000002</v>
      </c>
      <c r="AQ58">
        <v>14.323529999999996</v>
      </c>
      <c r="AR58">
        <v>15.072470400000002</v>
      </c>
      <c r="AS58">
        <v>9.9049766399999992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20.209942571071593</v>
      </c>
      <c r="BB58">
        <f t="shared" si="0"/>
        <v>601.63442927032622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262.53235226282845</v>
      </c>
      <c r="M59">
        <v>15.502534802043421</v>
      </c>
      <c r="N59">
        <v>20.673128303700143</v>
      </c>
      <c r="O59">
        <v>0</v>
      </c>
      <c r="P59">
        <v>37.963751282051284</v>
      </c>
      <c r="Q59">
        <v>3.4735418939670932</v>
      </c>
      <c r="R59">
        <v>6.9853963121597094</v>
      </c>
      <c r="S59">
        <v>0</v>
      </c>
      <c r="T59">
        <v>0</v>
      </c>
      <c r="U59">
        <v>42.644465926020516</v>
      </c>
      <c r="V59">
        <v>0</v>
      </c>
      <c r="W59">
        <v>1.9960342146189736</v>
      </c>
      <c r="X59">
        <v>17.002583979328165</v>
      </c>
      <c r="Y59">
        <v>0</v>
      </c>
      <c r="Z59">
        <v>0</v>
      </c>
      <c r="AA59">
        <v>13.088087999999997</v>
      </c>
      <c r="AB59">
        <v>12.121704815999999</v>
      </c>
      <c r="AC59">
        <v>8.9164694943999994</v>
      </c>
      <c r="AD59">
        <v>11.22633356</v>
      </c>
      <c r="AE59">
        <v>15.1671353808</v>
      </c>
      <c r="AF59">
        <v>8.7724999999999991</v>
      </c>
      <c r="AG59">
        <v>10.87839168</v>
      </c>
      <c r="AH59">
        <v>46.922145399999998</v>
      </c>
      <c r="AI59">
        <v>12.8883612</v>
      </c>
      <c r="AJ59">
        <v>0</v>
      </c>
      <c r="AK59">
        <v>15.49414</v>
      </c>
      <c r="AL59">
        <v>0</v>
      </c>
      <c r="AM59">
        <v>4.9079790476190466</v>
      </c>
      <c r="AN59">
        <v>0.91823999999999995</v>
      </c>
      <c r="AO59">
        <v>8.7493224000000005</v>
      </c>
      <c r="AP59">
        <v>3.5370972000000003</v>
      </c>
      <c r="AQ59">
        <v>9.5490199999999987</v>
      </c>
      <c r="AR59">
        <v>15.072470400000002</v>
      </c>
      <c r="AS59">
        <v>9.9049766399999992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20.048865158675184</v>
      </c>
      <c r="BB59">
        <f t="shared" si="0"/>
        <v>596.83929903686158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262.53235226282845</v>
      </c>
      <c r="M60">
        <v>15.502534802043421</v>
      </c>
      <c r="N60">
        <v>20.670308696361559</v>
      </c>
      <c r="O60">
        <v>0</v>
      </c>
      <c r="P60">
        <v>37.968356729292218</v>
      </c>
      <c r="Q60">
        <v>3.4735418939670932</v>
      </c>
      <c r="R60">
        <v>6.9853963121597094</v>
      </c>
      <c r="S60">
        <v>0</v>
      </c>
      <c r="T60">
        <v>0</v>
      </c>
      <c r="U60">
        <v>42.644465926020516</v>
      </c>
      <c r="V60">
        <v>0</v>
      </c>
      <c r="W60">
        <v>1.9960342146189736</v>
      </c>
      <c r="X60">
        <v>17.002583979328165</v>
      </c>
      <c r="Y60">
        <v>0</v>
      </c>
      <c r="Z60">
        <v>0</v>
      </c>
      <c r="AA60">
        <v>13.088087999999997</v>
      </c>
      <c r="AB60">
        <v>12.121704815999999</v>
      </c>
      <c r="AC60">
        <v>8.9164694943999994</v>
      </c>
      <c r="AD60">
        <v>11.22633356</v>
      </c>
      <c r="AE60">
        <v>15.1671353808</v>
      </c>
      <c r="AF60">
        <v>8.7724999999999991</v>
      </c>
      <c r="AG60">
        <v>10.87839168</v>
      </c>
      <c r="AH60">
        <v>46.922145399999998</v>
      </c>
      <c r="AI60">
        <v>12.8883612</v>
      </c>
      <c r="AJ60">
        <v>0</v>
      </c>
      <c r="AK60">
        <v>15.49414</v>
      </c>
      <c r="AL60">
        <v>0</v>
      </c>
      <c r="AM60">
        <v>4.9079790476190466</v>
      </c>
      <c r="AN60">
        <v>0.91823999999999995</v>
      </c>
      <c r="AO60">
        <v>8.7493224000000005</v>
      </c>
      <c r="AP60">
        <v>3.5370972000000003</v>
      </c>
      <c r="AQ60">
        <v>4.7745099999999994</v>
      </c>
      <c r="AR60">
        <v>15.072470400000002</v>
      </c>
      <c r="AS60">
        <v>9.9049766399999992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19.893751620241751</v>
      </c>
      <c r="BB60">
        <f t="shared" si="0"/>
        <v>592.22168841519715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262.53480922792636</v>
      </c>
      <c r="M61">
        <v>15.502534802043421</v>
      </c>
      <c r="N61">
        <v>19.999952015355085</v>
      </c>
      <c r="O61">
        <v>0</v>
      </c>
      <c r="P61">
        <v>14.99711398830889</v>
      </c>
      <c r="Q61">
        <v>3.484332621129326</v>
      </c>
      <c r="R61">
        <v>6.9897274355716883</v>
      </c>
      <c r="S61">
        <v>0</v>
      </c>
      <c r="T61">
        <v>0</v>
      </c>
      <c r="U61">
        <v>20.000338055828308</v>
      </c>
      <c r="V61">
        <v>0</v>
      </c>
      <c r="W61">
        <v>1.9963230240549825</v>
      </c>
      <c r="X61">
        <v>16.999690594059405</v>
      </c>
      <c r="Y61">
        <v>0</v>
      </c>
      <c r="Z61">
        <v>0</v>
      </c>
      <c r="AA61">
        <v>13.088087999999997</v>
      </c>
      <c r="AB61">
        <v>12.121704815999999</v>
      </c>
      <c r="AC61">
        <v>8.9164694943999994</v>
      </c>
      <c r="AD61">
        <v>11.22633356</v>
      </c>
      <c r="AE61">
        <v>15.1671353808</v>
      </c>
      <c r="AF61">
        <v>8.7724999999999991</v>
      </c>
      <c r="AG61">
        <v>10.87839168</v>
      </c>
      <c r="AH61">
        <v>46.922145399999998</v>
      </c>
      <c r="AI61">
        <v>12.8883612</v>
      </c>
      <c r="AJ61">
        <v>0</v>
      </c>
      <c r="AK61">
        <v>15.49414</v>
      </c>
      <c r="AL61">
        <v>0</v>
      </c>
      <c r="AM61">
        <v>4.9079790476190466</v>
      </c>
      <c r="AN61">
        <v>0.91823999999999995</v>
      </c>
      <c r="AO61">
        <v>8.7493224000000005</v>
      </c>
      <c r="AP61">
        <v>3.7336026000000002</v>
      </c>
      <c r="AQ61">
        <v>4.7745099999999994</v>
      </c>
      <c r="AR61">
        <v>15.072470400000002</v>
      </c>
      <c r="AS61">
        <v>9.9049766399999992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18.396338243137635</v>
      </c>
      <c r="BB61">
        <f t="shared" si="0"/>
        <v>547.64485413995885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262.53480922792636</v>
      </c>
      <c r="M62">
        <v>15.502534802043421</v>
      </c>
      <c r="N62">
        <v>19.999952015355085</v>
      </c>
      <c r="O62">
        <v>0</v>
      </c>
      <c r="P62">
        <v>14.99711398830889</v>
      </c>
      <c r="Q62">
        <v>3.484332621129326</v>
      </c>
      <c r="R62">
        <v>6.9897274355716883</v>
      </c>
      <c r="S62">
        <v>0</v>
      </c>
      <c r="T62">
        <v>0</v>
      </c>
      <c r="U62">
        <v>20.000338055828308</v>
      </c>
      <c r="V62">
        <v>0</v>
      </c>
      <c r="W62">
        <v>1.9963230240549825</v>
      </c>
      <c r="X62">
        <v>16.999690594059405</v>
      </c>
      <c r="Y62">
        <v>0</v>
      </c>
      <c r="Z62">
        <v>0</v>
      </c>
      <c r="AA62">
        <v>13.088087999999997</v>
      </c>
      <c r="AB62">
        <v>12.121704815999999</v>
      </c>
      <c r="AC62">
        <v>8.9164694943999994</v>
      </c>
      <c r="AD62">
        <v>11.22633356</v>
      </c>
      <c r="AE62">
        <v>15.1671353808</v>
      </c>
      <c r="AF62">
        <v>8.7724999999999991</v>
      </c>
      <c r="AG62">
        <v>10.87839168</v>
      </c>
      <c r="AH62">
        <v>46.922145399999998</v>
      </c>
      <c r="AI62">
        <v>12.8883612</v>
      </c>
      <c r="AJ62">
        <v>0</v>
      </c>
      <c r="AK62">
        <v>15.49414</v>
      </c>
      <c r="AL62">
        <v>0</v>
      </c>
      <c r="AM62">
        <v>4.9079790476190466</v>
      </c>
      <c r="AN62">
        <v>0.91823999999999995</v>
      </c>
      <c r="AO62">
        <v>8.7493224000000005</v>
      </c>
      <c r="AP62">
        <v>3.7336026000000002</v>
      </c>
      <c r="AQ62">
        <v>4.7745099999999994</v>
      </c>
      <c r="AR62">
        <v>15.072470400000002</v>
      </c>
      <c r="AS62">
        <v>9.9049766399999992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18.396338243137635</v>
      </c>
      <c r="BB62">
        <f t="shared" si="0"/>
        <v>547.64485413995885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262.53052963517086</v>
      </c>
      <c r="M63">
        <v>15.503570834222318</v>
      </c>
      <c r="N63">
        <v>20.676311214774238</v>
      </c>
      <c r="O63">
        <v>0</v>
      </c>
      <c r="P63">
        <v>14.996893569703898</v>
      </c>
      <c r="Q63">
        <v>3.6805037002583978</v>
      </c>
      <c r="R63">
        <v>7.1517353404255335</v>
      </c>
      <c r="S63">
        <v>1.1778104738154611</v>
      </c>
      <c r="T63">
        <v>0</v>
      </c>
      <c r="U63">
        <v>20.000338055828308</v>
      </c>
      <c r="V63">
        <v>0</v>
      </c>
      <c r="W63">
        <v>1.9963230240549825</v>
      </c>
      <c r="X63">
        <v>16.999690594059405</v>
      </c>
      <c r="Y63">
        <v>0</v>
      </c>
      <c r="Z63">
        <v>0</v>
      </c>
      <c r="AA63">
        <v>13.088087999999997</v>
      </c>
      <c r="AB63">
        <v>12.121704815999999</v>
      </c>
      <c r="AC63">
        <v>8.9164694943999994</v>
      </c>
      <c r="AD63">
        <v>11.22633356</v>
      </c>
      <c r="AE63">
        <v>15.1671353808</v>
      </c>
      <c r="AF63">
        <v>8.7724999999999991</v>
      </c>
      <c r="AG63">
        <v>10.943924159999998</v>
      </c>
      <c r="AH63">
        <v>46.922145399999998</v>
      </c>
      <c r="AI63">
        <v>12.8883612</v>
      </c>
      <c r="AJ63">
        <v>0</v>
      </c>
      <c r="AK63">
        <v>15.49414</v>
      </c>
      <c r="AL63">
        <v>0</v>
      </c>
      <c r="AM63">
        <v>4.9079790476190466</v>
      </c>
      <c r="AN63">
        <v>0.87997999999999998</v>
      </c>
      <c r="AO63">
        <v>8.7493224000000005</v>
      </c>
      <c r="AP63">
        <v>3.5370972000000003</v>
      </c>
      <c r="AQ63">
        <v>4.7745099999999994</v>
      </c>
      <c r="AR63">
        <v>15.072470400000002</v>
      </c>
      <c r="AS63">
        <v>9.9049766399999992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18.462626168329855</v>
      </c>
      <c r="BB63">
        <f t="shared" si="0"/>
        <v>549.61821797280243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262.53052963517086</v>
      </c>
      <c r="M64">
        <v>15.503570834222318</v>
      </c>
      <c r="N64">
        <v>20.003834474738337</v>
      </c>
      <c r="O64">
        <v>0</v>
      </c>
      <c r="P64">
        <v>14.997541399627865</v>
      </c>
      <c r="Q64">
        <v>3.6805037002583978</v>
      </c>
      <c r="R64">
        <v>7.1517353404255335</v>
      </c>
      <c r="S64">
        <v>1.1778104738154611</v>
      </c>
      <c r="T64">
        <v>0</v>
      </c>
      <c r="U64">
        <v>19.090574168685272</v>
      </c>
      <c r="V64">
        <v>0</v>
      </c>
      <c r="W64">
        <v>1.9963230240549825</v>
      </c>
      <c r="X64">
        <v>16.999690594059405</v>
      </c>
      <c r="Y64">
        <v>0</v>
      </c>
      <c r="Z64">
        <v>0</v>
      </c>
      <c r="AA64">
        <v>13.088087999999997</v>
      </c>
      <c r="AB64">
        <v>12.121704815999999</v>
      </c>
      <c r="AC64">
        <v>8.9164694943999994</v>
      </c>
      <c r="AD64">
        <v>11.22633356</v>
      </c>
      <c r="AE64">
        <v>15.1671353808</v>
      </c>
      <c r="AF64">
        <v>8.7724999999999991</v>
      </c>
      <c r="AG64">
        <v>10.943924159999998</v>
      </c>
      <c r="AH64">
        <v>46.922145399999998</v>
      </c>
      <c r="AI64">
        <v>12.8883612</v>
      </c>
      <c r="AJ64">
        <v>0</v>
      </c>
      <c r="AK64">
        <v>15.49414</v>
      </c>
      <c r="AL64">
        <v>0</v>
      </c>
      <c r="AM64">
        <v>4.9079790476190466</v>
      </c>
      <c r="AN64">
        <v>0.87997999999999998</v>
      </c>
      <c r="AO64">
        <v>8.7493224000000005</v>
      </c>
      <c r="AP64">
        <v>3.5370972000000003</v>
      </c>
      <c r="AQ64">
        <v>4.7745099999999994</v>
      </c>
      <c r="AR64">
        <v>15.072470400000002</v>
      </c>
      <c r="AS64">
        <v>9.9049766399999992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18.411224210003539</v>
      </c>
      <c r="BB64">
        <f t="shared" si="0"/>
        <v>548.08802713387388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262.53052963517086</v>
      </c>
      <c r="M65">
        <v>15.503570834222318</v>
      </c>
      <c r="N65">
        <v>20.000754975978037</v>
      </c>
      <c r="O65">
        <v>0</v>
      </c>
      <c r="P65">
        <v>14.997541399627865</v>
      </c>
      <c r="Q65">
        <v>3.6391497260981911</v>
      </c>
      <c r="R65">
        <v>7.0793911968085101</v>
      </c>
      <c r="S65">
        <v>2.4589376558603488</v>
      </c>
      <c r="T65">
        <v>0</v>
      </c>
      <c r="U65">
        <v>19.999726956740233</v>
      </c>
      <c r="V65">
        <v>0</v>
      </c>
      <c r="W65">
        <v>1.9952027027027028</v>
      </c>
      <c r="X65">
        <v>17.002375102375101</v>
      </c>
      <c r="Y65">
        <v>0</v>
      </c>
      <c r="Z65">
        <v>0</v>
      </c>
      <c r="AA65">
        <v>13.088087999999997</v>
      </c>
      <c r="AB65">
        <v>12.121704815999999</v>
      </c>
      <c r="AC65">
        <v>8.9164694943999994</v>
      </c>
      <c r="AD65">
        <v>11.22633356</v>
      </c>
      <c r="AE65">
        <v>15.1671353808</v>
      </c>
      <c r="AF65">
        <v>8.7724999999999991</v>
      </c>
      <c r="AG65">
        <v>10.943924159999998</v>
      </c>
      <c r="AH65">
        <v>46.922145399999998</v>
      </c>
      <c r="AI65">
        <v>12.8883612</v>
      </c>
      <c r="AJ65">
        <v>0</v>
      </c>
      <c r="AK65">
        <v>15.49414</v>
      </c>
      <c r="AL65">
        <v>0</v>
      </c>
      <c r="AM65">
        <v>4.9079790476190466</v>
      </c>
      <c r="AN65">
        <v>0.87997999999999998</v>
      </c>
      <c r="AO65">
        <v>8.7493224000000005</v>
      </c>
      <c r="AP65">
        <v>2.5545701999999997</v>
      </c>
      <c r="AQ65">
        <v>4.7745099999999994</v>
      </c>
      <c r="AR65">
        <v>15.072470400000002</v>
      </c>
      <c r="AS65">
        <v>9.9049766399999992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18.44673179067091</v>
      </c>
      <c r="BB65">
        <f t="shared" si="0"/>
        <v>549.14505909373224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262.53052963517086</v>
      </c>
      <c r="M66">
        <v>15.503697085572549</v>
      </c>
      <c r="N66">
        <v>20.001046616155129</v>
      </c>
      <c r="O66">
        <v>0</v>
      </c>
      <c r="P66">
        <v>14.997541399627865</v>
      </c>
      <c r="Q66">
        <v>3.6391497260981911</v>
      </c>
      <c r="R66">
        <v>7.0793911968085101</v>
      </c>
      <c r="S66">
        <v>2.4589376558603488</v>
      </c>
      <c r="T66">
        <v>0</v>
      </c>
      <c r="U66">
        <v>19.999726956740233</v>
      </c>
      <c r="V66">
        <v>0</v>
      </c>
      <c r="W66">
        <v>1.9952027027027028</v>
      </c>
      <c r="X66">
        <v>17.002375102375101</v>
      </c>
      <c r="Y66">
        <v>0</v>
      </c>
      <c r="Z66">
        <v>0</v>
      </c>
      <c r="AA66">
        <v>13.088087999999997</v>
      </c>
      <c r="AB66">
        <v>12.121704815999999</v>
      </c>
      <c r="AC66">
        <v>8.9164694943999994</v>
      </c>
      <c r="AD66">
        <v>11.22633356</v>
      </c>
      <c r="AE66">
        <v>15.1671353808</v>
      </c>
      <c r="AF66">
        <v>8.7724999999999991</v>
      </c>
      <c r="AG66">
        <v>10.943924159999998</v>
      </c>
      <c r="AH66">
        <v>46.922145399999998</v>
      </c>
      <c r="AI66">
        <v>12.8883612</v>
      </c>
      <c r="AJ66">
        <v>0</v>
      </c>
      <c r="AK66">
        <v>15.49414</v>
      </c>
      <c r="AL66">
        <v>0</v>
      </c>
      <c r="AM66">
        <v>4.9079790476190466</v>
      </c>
      <c r="AN66">
        <v>0.87997999999999998</v>
      </c>
      <c r="AO66">
        <v>8.7493224000000005</v>
      </c>
      <c r="AP66">
        <v>2.5545701999999997</v>
      </c>
      <c r="AQ66">
        <v>4.7745099999999994</v>
      </c>
      <c r="AR66">
        <v>15.072470400000002</v>
      </c>
      <c r="AS66">
        <v>9.9049766399999992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18.446745454226729</v>
      </c>
      <c r="BB66">
        <f t="shared" si="0"/>
        <v>549.14546332170369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262.53052963517086</v>
      </c>
      <c r="M67">
        <v>14.996780752287362</v>
      </c>
      <c r="N67">
        <v>20.000443277575151</v>
      </c>
      <c r="O67">
        <v>0</v>
      </c>
      <c r="P67">
        <v>14.99711398830889</v>
      </c>
      <c r="Q67">
        <v>3.2764420958772771</v>
      </c>
      <c r="R67">
        <v>7.0793911968085101</v>
      </c>
      <c r="S67">
        <v>3.7090698254364085</v>
      </c>
      <c r="T67">
        <v>0</v>
      </c>
      <c r="U67">
        <v>19.999726956740233</v>
      </c>
      <c r="V67">
        <v>0</v>
      </c>
      <c r="W67">
        <v>2.0046666666666666</v>
      </c>
      <c r="X67">
        <v>17.001649257833979</v>
      </c>
      <c r="Y67">
        <v>0</v>
      </c>
      <c r="Z67">
        <v>0</v>
      </c>
      <c r="AA67">
        <v>13.088087999999997</v>
      </c>
      <c r="AB67">
        <v>12.121704815999999</v>
      </c>
      <c r="AC67">
        <v>8.9164694943999994</v>
      </c>
      <c r="AD67">
        <v>11.22633356</v>
      </c>
      <c r="AE67">
        <v>15.1671353808</v>
      </c>
      <c r="AF67">
        <v>5.4450000000000003</v>
      </c>
      <c r="AG67">
        <v>11.00945664</v>
      </c>
      <c r="AH67">
        <v>46.922145399999998</v>
      </c>
      <c r="AI67">
        <v>9.3733535999999997</v>
      </c>
      <c r="AJ67">
        <v>0</v>
      </c>
      <c r="AK67">
        <v>15.49414</v>
      </c>
      <c r="AL67">
        <v>0</v>
      </c>
      <c r="AM67">
        <v>4.9079790476190466</v>
      </c>
      <c r="AN67">
        <v>0.87997999999999998</v>
      </c>
      <c r="AO67">
        <v>8.7493224000000005</v>
      </c>
      <c r="AP67">
        <v>2.5545701999999997</v>
      </c>
      <c r="AQ67">
        <v>4.7745099999999994</v>
      </c>
      <c r="AR67">
        <v>15.072470400000002</v>
      </c>
      <c r="AS67">
        <v>9.8224351680000002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18.236428350974951</v>
      </c>
      <c r="BB67">
        <f t="shared" si="0"/>
        <v>542.88447940854928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262.53052963517086</v>
      </c>
      <c r="M68">
        <v>14.998031173092699</v>
      </c>
      <c r="N68">
        <v>20.000443277575151</v>
      </c>
      <c r="O68">
        <v>0</v>
      </c>
      <c r="P68">
        <v>14.99711398830889</v>
      </c>
      <c r="Q68">
        <v>3.2764420958772771</v>
      </c>
      <c r="R68">
        <v>7.0793911968085101</v>
      </c>
      <c r="S68">
        <v>3.7090698254364085</v>
      </c>
      <c r="T68">
        <v>0</v>
      </c>
      <c r="U68">
        <v>19.999726956740233</v>
      </c>
      <c r="V68">
        <v>0</v>
      </c>
      <c r="W68">
        <v>2.0046666666666666</v>
      </c>
      <c r="X68">
        <v>17.001649257833979</v>
      </c>
      <c r="Y68">
        <v>0</v>
      </c>
      <c r="Z68">
        <v>0</v>
      </c>
      <c r="AA68">
        <v>13.088087999999997</v>
      </c>
      <c r="AB68">
        <v>12.121704815999999</v>
      </c>
      <c r="AC68">
        <v>8.9164694943999994</v>
      </c>
      <c r="AD68">
        <v>11.22633356</v>
      </c>
      <c r="AE68">
        <v>15.1671353808</v>
      </c>
      <c r="AF68">
        <v>2.7225000000000001</v>
      </c>
      <c r="AG68">
        <v>11.00945664</v>
      </c>
      <c r="AH68">
        <v>46.922145399999998</v>
      </c>
      <c r="AI68">
        <v>9.3733535999999997</v>
      </c>
      <c r="AJ68">
        <v>0</v>
      </c>
      <c r="AK68">
        <v>15.49414</v>
      </c>
      <c r="AL68">
        <v>0</v>
      </c>
      <c r="AM68">
        <v>4.9079790476190466</v>
      </c>
      <c r="AN68">
        <v>0.87997999999999998</v>
      </c>
      <c r="AO68">
        <v>8.7493224000000005</v>
      </c>
      <c r="AP68">
        <v>2.5545701999999997</v>
      </c>
      <c r="AQ68">
        <v>4.7745099999999994</v>
      </c>
      <c r="AR68">
        <v>15.072470400000002</v>
      </c>
      <c r="AS68">
        <v>9.8224351680000002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18.147987739651118</v>
      </c>
      <c r="BB68">
        <f t="shared" ref="BB68:BB99" si="1">SUM(B68:AZ68)-BA68</f>
        <v>540.25167044067848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262.53480922792636</v>
      </c>
      <c r="M69">
        <v>15.504763525527052</v>
      </c>
      <c r="N69">
        <v>20.672777240609889</v>
      </c>
      <c r="O69">
        <v>0</v>
      </c>
      <c r="P69">
        <v>14.99711398830889</v>
      </c>
      <c r="Q69">
        <v>2.9877116019007395</v>
      </c>
      <c r="R69">
        <v>6.9261376099773244</v>
      </c>
      <c r="S69">
        <v>4.4148974806034484</v>
      </c>
      <c r="T69">
        <v>0</v>
      </c>
      <c r="U69">
        <v>19.999726956740233</v>
      </c>
      <c r="V69">
        <v>0</v>
      </c>
      <c r="W69">
        <v>2.0046666666666666</v>
      </c>
      <c r="X69">
        <v>17.001649257833979</v>
      </c>
      <c r="Y69">
        <v>0</v>
      </c>
      <c r="Z69">
        <v>0</v>
      </c>
      <c r="AA69">
        <v>13.088087999999997</v>
      </c>
      <c r="AB69">
        <v>12.121704815999999</v>
      </c>
      <c r="AC69">
        <v>8.9164694943999994</v>
      </c>
      <c r="AD69">
        <v>11.22633356</v>
      </c>
      <c r="AE69">
        <v>15.1671353808</v>
      </c>
      <c r="AF69">
        <v>2.7225000000000001</v>
      </c>
      <c r="AG69">
        <v>11.00945664</v>
      </c>
      <c r="AH69">
        <v>46.922145399999998</v>
      </c>
      <c r="AI69">
        <v>10.935579199999999</v>
      </c>
      <c r="AJ69">
        <v>0</v>
      </c>
      <c r="AK69">
        <v>15.49414</v>
      </c>
      <c r="AL69">
        <v>0</v>
      </c>
      <c r="AM69">
        <v>4.9079790476190466</v>
      </c>
      <c r="AN69">
        <v>0.87997999999999998</v>
      </c>
      <c r="AO69">
        <v>8.7493224000000005</v>
      </c>
      <c r="AP69">
        <v>3.5370972000000003</v>
      </c>
      <c r="AQ69">
        <v>14.323529999999996</v>
      </c>
      <c r="AR69">
        <v>15.072470400000002</v>
      </c>
      <c r="AS69">
        <v>9.8224351680000002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18.588069445404123</v>
      </c>
      <c r="BB69">
        <f t="shared" si="1"/>
        <v>553.3525508175095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262.53480922792636</v>
      </c>
      <c r="M70">
        <v>15.504763525527052</v>
      </c>
      <c r="N70">
        <v>20.672777240609889</v>
      </c>
      <c r="O70">
        <v>0</v>
      </c>
      <c r="P70">
        <v>14.99711398830889</v>
      </c>
      <c r="Q70">
        <v>2.9877116019007395</v>
      </c>
      <c r="R70">
        <v>6.9261376099773244</v>
      </c>
      <c r="S70">
        <v>4.4148974806034484</v>
      </c>
      <c r="T70">
        <v>0</v>
      </c>
      <c r="U70">
        <v>19.99966417453119</v>
      </c>
      <c r="V70">
        <v>0</v>
      </c>
      <c r="W70">
        <v>2.0046666666666666</v>
      </c>
      <c r="X70">
        <v>17.001649257833979</v>
      </c>
      <c r="Y70">
        <v>0</v>
      </c>
      <c r="Z70">
        <v>0</v>
      </c>
      <c r="AA70">
        <v>13.088087999999997</v>
      </c>
      <c r="AB70">
        <v>12.121704815999999</v>
      </c>
      <c r="AC70">
        <v>8.9164694943999994</v>
      </c>
      <c r="AD70">
        <v>11.22633356</v>
      </c>
      <c r="AE70">
        <v>15.1671353808</v>
      </c>
      <c r="AF70">
        <v>2.7225000000000001</v>
      </c>
      <c r="AG70">
        <v>11.00945664</v>
      </c>
      <c r="AH70">
        <v>46.922145399999998</v>
      </c>
      <c r="AI70">
        <v>10.935579199999999</v>
      </c>
      <c r="AJ70">
        <v>0</v>
      </c>
      <c r="AK70">
        <v>15.49414</v>
      </c>
      <c r="AL70">
        <v>0</v>
      </c>
      <c r="AM70">
        <v>4.9079790476190466</v>
      </c>
      <c r="AN70">
        <v>0.87997999999999998</v>
      </c>
      <c r="AO70">
        <v>8.7493224000000005</v>
      </c>
      <c r="AP70">
        <v>3.5370972000000003</v>
      </c>
      <c r="AQ70">
        <v>14.323529999999996</v>
      </c>
      <c r="AR70">
        <v>15.072470400000002</v>
      </c>
      <c r="AS70">
        <v>9.8224351680000002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18.588067404982326</v>
      </c>
      <c r="BB70">
        <f t="shared" si="1"/>
        <v>553.35249007572224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262.53120933975595</v>
      </c>
      <c r="M71">
        <v>14.998120654012403</v>
      </c>
      <c r="N71">
        <v>19.999530055773604</v>
      </c>
      <c r="O71">
        <v>0</v>
      </c>
      <c r="P71">
        <v>14.99711398830889</v>
      </c>
      <c r="Q71">
        <v>3.4430424404003639</v>
      </c>
      <c r="R71">
        <v>6.8217932094288285</v>
      </c>
      <c r="S71">
        <v>4.2677891930080118</v>
      </c>
      <c r="T71">
        <v>0</v>
      </c>
      <c r="U71">
        <v>19.999379228319153</v>
      </c>
      <c r="V71">
        <v>0</v>
      </c>
      <c r="W71">
        <v>1.9953230769230768</v>
      </c>
      <c r="X71">
        <v>17.002583999503042</v>
      </c>
      <c r="Y71">
        <v>0</v>
      </c>
      <c r="Z71">
        <v>0</v>
      </c>
      <c r="AA71">
        <v>13.088087999999997</v>
      </c>
      <c r="AB71">
        <v>12.121704815999999</v>
      </c>
      <c r="AC71">
        <v>8.9164694943999994</v>
      </c>
      <c r="AD71">
        <v>11.22633356</v>
      </c>
      <c r="AE71">
        <v>15.1671353808</v>
      </c>
      <c r="AF71">
        <v>2.7225000000000001</v>
      </c>
      <c r="AG71">
        <v>11.07498912</v>
      </c>
      <c r="AH71">
        <v>46.922145399999998</v>
      </c>
      <c r="AI71">
        <v>17.965594400000001</v>
      </c>
      <c r="AJ71">
        <v>0</v>
      </c>
      <c r="AK71">
        <v>15.49414</v>
      </c>
      <c r="AL71">
        <v>0</v>
      </c>
      <c r="AM71">
        <v>4.9079790476190466</v>
      </c>
      <c r="AN71">
        <v>0.87997999999999998</v>
      </c>
      <c r="AO71">
        <v>8.7493224000000005</v>
      </c>
      <c r="AP71">
        <v>3.6943015199999993</v>
      </c>
      <c r="AQ71">
        <v>14.323529999999996</v>
      </c>
      <c r="AR71">
        <v>15.072470400000002</v>
      </c>
      <c r="AS71">
        <v>9.8224351680000002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18.791662380030274</v>
      </c>
      <c r="BB71">
        <f t="shared" si="1"/>
        <v>559.41334151222202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262.53120933975595</v>
      </c>
      <c r="M72">
        <v>14.998120654012403</v>
      </c>
      <c r="N72">
        <v>19.999530055773604</v>
      </c>
      <c r="O72">
        <v>0</v>
      </c>
      <c r="P72">
        <v>14.99711398830889</v>
      </c>
      <c r="Q72">
        <v>3.4430424404003639</v>
      </c>
      <c r="R72">
        <v>6.8217932094288285</v>
      </c>
      <c r="S72">
        <v>4.2677891930080118</v>
      </c>
      <c r="T72">
        <v>0</v>
      </c>
      <c r="U72">
        <v>19.999379228319153</v>
      </c>
      <c r="V72">
        <v>0</v>
      </c>
      <c r="W72">
        <v>1.9953230769230768</v>
      </c>
      <c r="X72">
        <v>17.002583999503042</v>
      </c>
      <c r="Y72">
        <v>0</v>
      </c>
      <c r="Z72">
        <v>0</v>
      </c>
      <c r="AA72">
        <v>13.088087999999997</v>
      </c>
      <c r="AB72">
        <v>12.121704815999999</v>
      </c>
      <c r="AC72">
        <v>8.9164694943999994</v>
      </c>
      <c r="AD72">
        <v>11.22633356</v>
      </c>
      <c r="AE72">
        <v>15.1671353808</v>
      </c>
      <c r="AF72">
        <v>2.7225000000000001</v>
      </c>
      <c r="AG72">
        <v>11.07498912</v>
      </c>
      <c r="AH72">
        <v>46.922145399999998</v>
      </c>
      <c r="AI72">
        <v>17.965594400000001</v>
      </c>
      <c r="AJ72">
        <v>0</v>
      </c>
      <c r="AK72">
        <v>15.49414</v>
      </c>
      <c r="AL72">
        <v>0</v>
      </c>
      <c r="AM72">
        <v>4.9079790476190466</v>
      </c>
      <c r="AN72">
        <v>0.87997999999999998</v>
      </c>
      <c r="AO72">
        <v>8.7493224000000005</v>
      </c>
      <c r="AP72">
        <v>3.5370972000000003</v>
      </c>
      <c r="AQ72">
        <v>17.107049999999997</v>
      </c>
      <c r="AR72">
        <v>15.072470400000002</v>
      </c>
      <c r="AS72">
        <v>9.8224351680000002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18.877017332830277</v>
      </c>
      <c r="BB72">
        <f t="shared" si="1"/>
        <v>561.95430223942196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262.53120933975595</v>
      </c>
      <c r="M73">
        <v>20.065002583979325</v>
      </c>
      <c r="N73">
        <v>19.999134027425089</v>
      </c>
      <c r="O73">
        <v>0</v>
      </c>
      <c r="P73">
        <v>14.99711398830889</v>
      </c>
      <c r="Q73">
        <v>2.8413192327766179</v>
      </c>
      <c r="R73">
        <v>6.8217932094288285</v>
      </c>
      <c r="S73">
        <v>4.2677891930080118</v>
      </c>
      <c r="T73">
        <v>0</v>
      </c>
      <c r="U73">
        <v>19.999379228319153</v>
      </c>
      <c r="V73">
        <v>0</v>
      </c>
      <c r="W73">
        <v>1.9953230769230768</v>
      </c>
      <c r="X73">
        <v>17.002583999503042</v>
      </c>
      <c r="Y73">
        <v>0</v>
      </c>
      <c r="Z73">
        <v>0</v>
      </c>
      <c r="AA73">
        <v>13.088087999999997</v>
      </c>
      <c r="AB73">
        <v>12.121704815999999</v>
      </c>
      <c r="AC73">
        <v>8.9164694943999994</v>
      </c>
      <c r="AD73">
        <v>11.22633356</v>
      </c>
      <c r="AE73">
        <v>15.1671353808</v>
      </c>
      <c r="AF73">
        <v>2.7225000000000001</v>
      </c>
      <c r="AG73">
        <v>11.07498912</v>
      </c>
      <c r="AH73">
        <v>46.922145399999998</v>
      </c>
      <c r="AI73">
        <v>17.965594400000001</v>
      </c>
      <c r="AJ73">
        <v>0</v>
      </c>
      <c r="AK73">
        <v>15.49414</v>
      </c>
      <c r="AL73">
        <v>0</v>
      </c>
      <c r="AM73">
        <v>4.9079790476190466</v>
      </c>
      <c r="AN73">
        <v>0.87997999999999998</v>
      </c>
      <c r="AO73">
        <v>8.7493224000000005</v>
      </c>
      <c r="AP73">
        <v>3.5370972000000003</v>
      </c>
      <c r="AQ73">
        <v>19.098039999999997</v>
      </c>
      <c r="AR73">
        <v>15.072470400000002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19.08564890344141</v>
      </c>
      <c r="BB73">
        <f t="shared" si="1"/>
        <v>568.16510529920549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262.53120933975595</v>
      </c>
      <c r="M74">
        <v>20.065002583979325</v>
      </c>
      <c r="N74">
        <v>19.999134027425089</v>
      </c>
      <c r="O74">
        <v>0</v>
      </c>
      <c r="P74">
        <v>14.99711398830889</v>
      </c>
      <c r="Q74">
        <v>2.9547298231578951</v>
      </c>
      <c r="R74">
        <v>6.8217932094288285</v>
      </c>
      <c r="S74">
        <v>4.2677891930080118</v>
      </c>
      <c r="T74">
        <v>0</v>
      </c>
      <c r="U74">
        <v>19.999379228319153</v>
      </c>
      <c r="V74">
        <v>0</v>
      </c>
      <c r="W74">
        <v>1.9953230769230768</v>
      </c>
      <c r="X74">
        <v>17.002583999503042</v>
      </c>
      <c r="Y74">
        <v>0</v>
      </c>
      <c r="Z74">
        <v>0</v>
      </c>
      <c r="AA74">
        <v>13.088087999999997</v>
      </c>
      <c r="AB74">
        <v>12.121704815999999</v>
      </c>
      <c r="AC74">
        <v>8.9164694943999994</v>
      </c>
      <c r="AD74">
        <v>11.22633356</v>
      </c>
      <c r="AE74">
        <v>15.1671353808</v>
      </c>
      <c r="AF74">
        <v>2.7225000000000001</v>
      </c>
      <c r="AG74">
        <v>11.07498912</v>
      </c>
      <c r="AH74">
        <v>46.922145399999998</v>
      </c>
      <c r="AI74">
        <v>17.965594400000001</v>
      </c>
      <c r="AJ74">
        <v>0</v>
      </c>
      <c r="AK74">
        <v>15.49414</v>
      </c>
      <c r="AL74">
        <v>0</v>
      </c>
      <c r="AM74">
        <v>4.9079790476190466</v>
      </c>
      <c r="AN74">
        <v>0.87997999999999998</v>
      </c>
      <c r="AO74">
        <v>8.7493224000000005</v>
      </c>
      <c r="AP74">
        <v>3.5370972000000003</v>
      </c>
      <c r="AQ74">
        <v>19.098039999999997</v>
      </c>
      <c r="AR74">
        <v>15.072470400000002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19.089334892921684</v>
      </c>
      <c r="BB74">
        <f t="shared" si="1"/>
        <v>568.27482990010651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262.53120933975595</v>
      </c>
      <c r="M75">
        <v>24.5374677002584</v>
      </c>
      <c r="N75">
        <v>36.240952255803769</v>
      </c>
      <c r="O75">
        <v>0</v>
      </c>
      <c r="P75">
        <v>37.970394187406043</v>
      </c>
      <c r="Q75">
        <v>2.872604242677824</v>
      </c>
      <c r="R75">
        <v>6.8218856572982771</v>
      </c>
      <c r="S75">
        <v>4.2677891930080118</v>
      </c>
      <c r="T75">
        <v>0</v>
      </c>
      <c r="U75">
        <v>41.567735106415448</v>
      </c>
      <c r="V75">
        <v>0</v>
      </c>
      <c r="W75">
        <v>1.9953230769230768</v>
      </c>
      <c r="X75">
        <v>17.002583999503042</v>
      </c>
      <c r="Y75">
        <v>0</v>
      </c>
      <c r="Z75">
        <v>0</v>
      </c>
      <c r="AA75">
        <v>13.088087999999997</v>
      </c>
      <c r="AB75">
        <v>12.121704815999999</v>
      </c>
      <c r="AC75">
        <v>8.9164694943999994</v>
      </c>
      <c r="AD75">
        <v>11.22633356</v>
      </c>
      <c r="AE75">
        <v>15.1671353808</v>
      </c>
      <c r="AF75">
        <v>5.4450000000000003</v>
      </c>
      <c r="AG75">
        <v>11.1405216</v>
      </c>
      <c r="AH75">
        <v>46.922145399999998</v>
      </c>
      <c r="AI75">
        <v>17.965594400000001</v>
      </c>
      <c r="AJ75">
        <v>0</v>
      </c>
      <c r="AK75">
        <v>15.49414</v>
      </c>
      <c r="AL75">
        <v>0</v>
      </c>
      <c r="AM75">
        <v>4.9079790476190466</v>
      </c>
      <c r="AN75">
        <v>0.87997999999999998</v>
      </c>
      <c r="AO75">
        <v>8.7493224000000005</v>
      </c>
      <c r="AP75">
        <v>3.6943015199999993</v>
      </c>
      <c r="AQ75">
        <v>19.098039999999997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21.336230716627966</v>
      </c>
      <c r="BB75">
        <f t="shared" si="1"/>
        <v>635.16317876564074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262.53120933975595</v>
      </c>
      <c r="M76">
        <v>24.5374677002584</v>
      </c>
      <c r="N76">
        <v>36.240952255803769</v>
      </c>
      <c r="O76">
        <v>0</v>
      </c>
      <c r="P76">
        <v>37.970394187406043</v>
      </c>
      <c r="Q76">
        <v>2.872604242677824</v>
      </c>
      <c r="R76">
        <v>6.8218856572982771</v>
      </c>
      <c r="S76">
        <v>4.2677891930080118</v>
      </c>
      <c r="T76">
        <v>0</v>
      </c>
      <c r="U76">
        <v>42.829924478009779</v>
      </c>
      <c r="V76">
        <v>0</v>
      </c>
      <c r="W76">
        <v>1.9953230769230768</v>
      </c>
      <c r="X76">
        <v>17.002583999503042</v>
      </c>
      <c r="Y76">
        <v>0</v>
      </c>
      <c r="Z76">
        <v>0</v>
      </c>
      <c r="AA76">
        <v>13.088087999999997</v>
      </c>
      <c r="AB76">
        <v>12.121704815999999</v>
      </c>
      <c r="AC76">
        <v>8.9164694943999994</v>
      </c>
      <c r="AD76">
        <v>11.22633356</v>
      </c>
      <c r="AE76">
        <v>15.1671353808</v>
      </c>
      <c r="AF76">
        <v>5.4450000000000003</v>
      </c>
      <c r="AG76">
        <v>11.1405216</v>
      </c>
      <c r="AH76">
        <v>46.922145399999998</v>
      </c>
      <c r="AI76">
        <v>17.965594400000001</v>
      </c>
      <c r="AJ76">
        <v>0</v>
      </c>
      <c r="AK76">
        <v>15.49414</v>
      </c>
      <c r="AL76">
        <v>0</v>
      </c>
      <c r="AM76">
        <v>4.9079790476190466</v>
      </c>
      <c r="AN76">
        <v>0.87997999999999998</v>
      </c>
      <c r="AO76">
        <v>8.7493224000000005</v>
      </c>
      <c r="AP76">
        <v>3.5370972000000003</v>
      </c>
      <c r="AQ76">
        <v>19.098039999999997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21.372142397158733</v>
      </c>
      <c r="BB76">
        <f t="shared" si="1"/>
        <v>636.23225213670423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262.53120933975595</v>
      </c>
      <c r="M77">
        <v>24.5374677002584</v>
      </c>
      <c r="N77">
        <v>36.240952255803769</v>
      </c>
      <c r="O77">
        <v>0</v>
      </c>
      <c r="P77">
        <v>37.970394187406043</v>
      </c>
      <c r="Q77">
        <v>3.0787973568118634</v>
      </c>
      <c r="R77">
        <v>6.9251094890183778</v>
      </c>
      <c r="S77">
        <v>4.3319085887445894</v>
      </c>
      <c r="T77">
        <v>0</v>
      </c>
      <c r="U77">
        <v>42.829924478009779</v>
      </c>
      <c r="V77">
        <v>0</v>
      </c>
      <c r="W77">
        <v>13.000219873150105</v>
      </c>
      <c r="X77">
        <v>43.997215973984765</v>
      </c>
      <c r="Y77">
        <v>0</v>
      </c>
      <c r="Z77">
        <v>0</v>
      </c>
      <c r="AA77">
        <v>13.088087999999997</v>
      </c>
      <c r="AB77">
        <v>12.121704815999999</v>
      </c>
      <c r="AC77">
        <v>8.9164694943999994</v>
      </c>
      <c r="AD77">
        <v>11.22633356</v>
      </c>
      <c r="AE77">
        <v>15.1671353808</v>
      </c>
      <c r="AF77">
        <v>5.4450000000000003</v>
      </c>
      <c r="AG77">
        <v>11.1405216</v>
      </c>
      <c r="AH77">
        <v>46.922145399999998</v>
      </c>
      <c r="AI77">
        <v>18.746707199999999</v>
      </c>
      <c r="AJ77">
        <v>0</v>
      </c>
      <c r="AK77">
        <v>15.49414</v>
      </c>
      <c r="AL77">
        <v>0</v>
      </c>
      <c r="AM77">
        <v>4.9079790476190466</v>
      </c>
      <c r="AN77">
        <v>0.87997999999999998</v>
      </c>
      <c r="AO77">
        <v>8.7493224000000005</v>
      </c>
      <c r="AP77">
        <v>3.5370972000000003</v>
      </c>
      <c r="AQ77">
        <v>19.098039999999997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22.644653128939417</v>
      </c>
      <c r="BB77">
        <f t="shared" si="1"/>
        <v>674.11391931722324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262.53395382041595</v>
      </c>
      <c r="M78">
        <v>24.5374677002584</v>
      </c>
      <c r="N78">
        <v>36.240745379696939</v>
      </c>
      <c r="O78">
        <v>0</v>
      </c>
      <c r="P78">
        <v>37.970394187406043</v>
      </c>
      <c r="Q78">
        <v>5.9961710274409707</v>
      </c>
      <c r="R78">
        <v>12.998984179850124</v>
      </c>
      <c r="S78">
        <v>6.5726042226980725</v>
      </c>
      <c r="T78">
        <v>0</v>
      </c>
      <c r="U78">
        <v>42.829924478009779</v>
      </c>
      <c r="V78">
        <v>5.0038826185101586</v>
      </c>
      <c r="W78">
        <v>13.000219873150105</v>
      </c>
      <c r="X78">
        <v>43.997215973984765</v>
      </c>
      <c r="Y78">
        <v>0</v>
      </c>
      <c r="Z78">
        <v>0</v>
      </c>
      <c r="AA78">
        <v>13.088087999999997</v>
      </c>
      <c r="AB78">
        <v>12.121704815999999</v>
      </c>
      <c r="AC78">
        <v>8.9164694943999994</v>
      </c>
      <c r="AD78">
        <v>11.22633356</v>
      </c>
      <c r="AE78">
        <v>15.1671353808</v>
      </c>
      <c r="AF78">
        <v>8.7724999999999991</v>
      </c>
      <c r="AG78">
        <v>11.1405216</v>
      </c>
      <c r="AH78">
        <v>46.922145399999998</v>
      </c>
      <c r="AI78">
        <v>18.746707199999999</v>
      </c>
      <c r="AJ78">
        <v>0</v>
      </c>
      <c r="AK78">
        <v>15.49414</v>
      </c>
      <c r="AL78">
        <v>0</v>
      </c>
      <c r="AM78">
        <v>4.9079790476190466</v>
      </c>
      <c r="AN78">
        <v>0.87997999999999998</v>
      </c>
      <c r="AO78">
        <v>8.7493224000000005</v>
      </c>
      <c r="AP78">
        <v>3.5370972000000003</v>
      </c>
      <c r="AQ78">
        <v>19.098039999999997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23.280544160076133</v>
      </c>
      <c r="BB78">
        <f t="shared" si="1"/>
        <v>693.04389250456393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262.53258084744294</v>
      </c>
      <c r="M79">
        <v>24.5374677002584</v>
      </c>
      <c r="N79">
        <v>36.240745379696939</v>
      </c>
      <c r="O79">
        <v>0</v>
      </c>
      <c r="P79">
        <v>37.970394187406043</v>
      </c>
      <c r="Q79">
        <v>5.9961710274409707</v>
      </c>
      <c r="R79">
        <v>13.003735783027119</v>
      </c>
      <c r="S79">
        <v>6.5714601270758131</v>
      </c>
      <c r="T79">
        <v>0</v>
      </c>
      <c r="U79">
        <v>42.829924478009779</v>
      </c>
      <c r="V79">
        <v>5.0000843010752689</v>
      </c>
      <c r="W79">
        <v>13.00039012681577</v>
      </c>
      <c r="X79">
        <v>35.170923900265251</v>
      </c>
      <c r="Y79">
        <v>0</v>
      </c>
      <c r="Z79">
        <v>0</v>
      </c>
      <c r="AA79">
        <v>13.209273999999999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9.3774999999999977</v>
      </c>
      <c r="AG79">
        <v>11.206054079999999</v>
      </c>
      <c r="AH79">
        <v>47.459643660000005</v>
      </c>
      <c r="AI79">
        <v>18.746707199999999</v>
      </c>
      <c r="AJ79">
        <v>0</v>
      </c>
      <c r="AK79">
        <v>15.49414</v>
      </c>
      <c r="AL79">
        <v>0</v>
      </c>
      <c r="AM79">
        <v>5.1533779999999991</v>
      </c>
      <c r="AN79">
        <v>0.87997999999999998</v>
      </c>
      <c r="AO79">
        <v>8.7493224000000005</v>
      </c>
      <c r="AP79">
        <v>3.5370972000000003</v>
      </c>
      <c r="AQ79">
        <v>20.412480000000002</v>
      </c>
      <c r="AR79">
        <v>15.072470400000002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23.129761581594494</v>
      </c>
      <c r="BB79">
        <f t="shared" si="1"/>
        <v>688.55519468131968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354.00564460952</v>
      </c>
      <c r="M80">
        <v>24.5374677002584</v>
      </c>
      <c r="N80">
        <v>36.240745379696939</v>
      </c>
      <c r="O80">
        <v>0</v>
      </c>
      <c r="P80">
        <v>37.970394187406043</v>
      </c>
      <c r="Q80">
        <v>5.9961710274409707</v>
      </c>
      <c r="R80">
        <v>13.002369980250164</v>
      </c>
      <c r="S80">
        <v>6.3564533582089568</v>
      </c>
      <c r="T80">
        <v>0</v>
      </c>
      <c r="U80">
        <v>42.829924478009779</v>
      </c>
      <c r="V80">
        <v>5.0000843010752689</v>
      </c>
      <c r="W80">
        <v>13.00039012681577</v>
      </c>
      <c r="X80">
        <v>36.395741560857836</v>
      </c>
      <c r="Y80">
        <v>0</v>
      </c>
      <c r="Z80">
        <v>0</v>
      </c>
      <c r="AA80">
        <v>13.209273999999999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9.3774999999999977</v>
      </c>
      <c r="AG80">
        <v>11.206054079999999</v>
      </c>
      <c r="AH80">
        <v>47.459643660000005</v>
      </c>
      <c r="AI80">
        <v>20.308932799999997</v>
      </c>
      <c r="AJ80">
        <v>0</v>
      </c>
      <c r="AK80">
        <v>15.49414</v>
      </c>
      <c r="AL80">
        <v>0</v>
      </c>
      <c r="AM80">
        <v>5.1533779999999991</v>
      </c>
      <c r="AN80">
        <v>0.87997999999999998</v>
      </c>
      <c r="AO80">
        <v>8.7493224000000005</v>
      </c>
      <c r="AP80">
        <v>3.5370972000000003</v>
      </c>
      <c r="AQ80">
        <v>20.412480000000002</v>
      </c>
      <c r="AR80">
        <v>15.072470400000002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26.18618288764187</v>
      </c>
      <c r="BB80">
        <f t="shared" si="1"/>
        <v>779.54250782629822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400.00211353259027</v>
      </c>
      <c r="M81">
        <v>24.5374677002584</v>
      </c>
      <c r="N81">
        <v>36.240745379696939</v>
      </c>
      <c r="O81">
        <v>0</v>
      </c>
      <c r="P81">
        <v>37.970394187406043</v>
      </c>
      <c r="Q81">
        <v>5.9964551122194525</v>
      </c>
      <c r="R81">
        <v>13.003603045685278</v>
      </c>
      <c r="S81">
        <v>6.3602585900473931</v>
      </c>
      <c r="T81">
        <v>0</v>
      </c>
      <c r="U81">
        <v>42.829924478009779</v>
      </c>
      <c r="V81">
        <v>4.7430834428571416</v>
      </c>
      <c r="W81">
        <v>12.485460537727665</v>
      </c>
      <c r="X81">
        <v>37.167542075475339</v>
      </c>
      <c r="Y81">
        <v>0</v>
      </c>
      <c r="Z81">
        <v>0</v>
      </c>
      <c r="AA81">
        <v>13.209273999999999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9.3774999999999977</v>
      </c>
      <c r="AG81">
        <v>11.206054079999999</v>
      </c>
      <c r="AH81">
        <v>47.459643660000005</v>
      </c>
      <c r="AI81">
        <v>20.308932799999997</v>
      </c>
      <c r="AJ81">
        <v>0</v>
      </c>
      <c r="AK81">
        <v>15.49414</v>
      </c>
      <c r="AL81">
        <v>0</v>
      </c>
      <c r="AM81">
        <v>5.1533779999999991</v>
      </c>
      <c r="AN81">
        <v>0.87997999999999998</v>
      </c>
      <c r="AO81">
        <v>8.7493224000000005</v>
      </c>
      <c r="AP81">
        <v>3.5370972000000003</v>
      </c>
      <c r="AQ81">
        <v>20.412480000000002</v>
      </c>
      <c r="AR81">
        <v>15.072470400000002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27.681236712838846</v>
      </c>
      <c r="BB81">
        <f t="shared" si="1"/>
        <v>824.04911537353473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400.00640385125661</v>
      </c>
      <c r="M82">
        <v>24.5374677002584</v>
      </c>
      <c r="N82">
        <v>36.240745379696939</v>
      </c>
      <c r="O82">
        <v>0</v>
      </c>
      <c r="P82">
        <v>37.970394187406043</v>
      </c>
      <c r="Q82">
        <v>5.9964551122194525</v>
      </c>
      <c r="R82">
        <v>13.003603045685278</v>
      </c>
      <c r="S82">
        <v>6.3602585900473931</v>
      </c>
      <c r="T82">
        <v>0</v>
      </c>
      <c r="U82">
        <v>42.829924478009779</v>
      </c>
      <c r="V82">
        <v>5.000857689243027</v>
      </c>
      <c r="W82">
        <v>12.485460537727665</v>
      </c>
      <c r="X82">
        <v>37.167542075475339</v>
      </c>
      <c r="Y82">
        <v>0</v>
      </c>
      <c r="Z82">
        <v>0</v>
      </c>
      <c r="AA82">
        <v>13.209273999999999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9.3774999999999977</v>
      </c>
      <c r="AG82">
        <v>11.206054079999999</v>
      </c>
      <c r="AH82">
        <v>47.459643660000005</v>
      </c>
      <c r="AI82">
        <v>20.308932799999997</v>
      </c>
      <c r="AJ82">
        <v>0</v>
      </c>
      <c r="AK82">
        <v>15.49414</v>
      </c>
      <c r="AL82">
        <v>0</v>
      </c>
      <c r="AM82">
        <v>5.1533779999999991</v>
      </c>
      <c r="AN82">
        <v>0.87997999999999998</v>
      </c>
      <c r="AO82">
        <v>8.7493224000000005</v>
      </c>
      <c r="AP82">
        <v>3.5370972000000003</v>
      </c>
      <c r="AQ82">
        <v>20.412480000000002</v>
      </c>
      <c r="AR82">
        <v>15.072470400000002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27.689753790938852</v>
      </c>
      <c r="BB82">
        <f t="shared" si="1"/>
        <v>824.30266286048698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460.93221783611853</v>
      </c>
      <c r="M83">
        <v>24.5374677002584</v>
      </c>
      <c r="N83">
        <v>36.240745379696939</v>
      </c>
      <c r="O83">
        <v>0</v>
      </c>
      <c r="P83">
        <v>37.970394187406043</v>
      </c>
      <c r="Q83">
        <v>5.9974782183064121</v>
      </c>
      <c r="R83">
        <v>12.998556411506581</v>
      </c>
      <c r="S83">
        <v>6.3571482035928151</v>
      </c>
      <c r="T83">
        <v>0</v>
      </c>
      <c r="U83">
        <v>42.829924478009779</v>
      </c>
      <c r="V83">
        <v>4.9989513443008224</v>
      </c>
      <c r="W83">
        <v>13.12606325855962</v>
      </c>
      <c r="X83">
        <v>31.163867631855936</v>
      </c>
      <c r="Y83">
        <v>0</v>
      </c>
      <c r="Z83">
        <v>0</v>
      </c>
      <c r="AA83">
        <v>13.209273999999999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9.3774999999999977</v>
      </c>
      <c r="AG83">
        <v>11.271586559999999</v>
      </c>
      <c r="AH83">
        <v>47.459643660000005</v>
      </c>
      <c r="AI83">
        <v>20.308932799999997</v>
      </c>
      <c r="AJ83">
        <v>0</v>
      </c>
      <c r="AK83">
        <v>15.49414</v>
      </c>
      <c r="AL83">
        <v>0</v>
      </c>
      <c r="AM83">
        <v>5.1533779999999991</v>
      </c>
      <c r="AN83">
        <v>0.87997999999999998</v>
      </c>
      <c r="AO83">
        <v>8.7493224000000005</v>
      </c>
      <c r="AP83">
        <v>3.5370972000000003</v>
      </c>
      <c r="AQ83">
        <v>20.412480000000002</v>
      </c>
      <c r="AR83">
        <v>16.088591999999998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29.530402652848508</v>
      </c>
      <c r="BB83">
        <f t="shared" si="1"/>
        <v>879.09737008116338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460.93221783611853</v>
      </c>
      <c r="M84">
        <v>24.5374677002584</v>
      </c>
      <c r="N84">
        <v>36.240745379696939</v>
      </c>
      <c r="O84">
        <v>0</v>
      </c>
      <c r="P84">
        <v>37.970394187406043</v>
      </c>
      <c r="Q84">
        <v>5.9974782183064121</v>
      </c>
      <c r="R84">
        <v>12.998556411506581</v>
      </c>
      <c r="S84">
        <v>6.3571482035928151</v>
      </c>
      <c r="T84">
        <v>0</v>
      </c>
      <c r="U84">
        <v>42.829924478009779</v>
      </c>
      <c r="V84">
        <v>4.9989513443008224</v>
      </c>
      <c r="W84">
        <v>13.12606325855962</v>
      </c>
      <c r="X84">
        <v>31.163867631855936</v>
      </c>
      <c r="Y84">
        <v>0</v>
      </c>
      <c r="Z84">
        <v>0</v>
      </c>
      <c r="AA84">
        <v>13.209273999999999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9.3774999999999977</v>
      </c>
      <c r="AG84">
        <v>11.271586559999999</v>
      </c>
      <c r="AH84">
        <v>47.459643660000005</v>
      </c>
      <c r="AI84">
        <v>20.308932799999997</v>
      </c>
      <c r="AJ84">
        <v>0</v>
      </c>
      <c r="AK84">
        <v>15.49414</v>
      </c>
      <c r="AL84">
        <v>0</v>
      </c>
      <c r="AM84">
        <v>5.1533779999999991</v>
      </c>
      <c r="AN84">
        <v>0.87997999999999998</v>
      </c>
      <c r="AO84">
        <v>8.7493224000000005</v>
      </c>
      <c r="AP84">
        <v>3.5370972000000003</v>
      </c>
      <c r="AQ84">
        <v>20.412480000000002</v>
      </c>
      <c r="AR84">
        <v>16.088591999999998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29.530402652848508</v>
      </c>
      <c r="BB84">
        <f t="shared" si="1"/>
        <v>879.09737008116338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460.93221783611853</v>
      </c>
      <c r="M85">
        <v>24.5374677002584</v>
      </c>
      <c r="N85">
        <v>36.240745379696939</v>
      </c>
      <c r="O85">
        <v>0</v>
      </c>
      <c r="P85">
        <v>37.970394187406043</v>
      </c>
      <c r="Q85">
        <v>5.9974782183064121</v>
      </c>
      <c r="R85">
        <v>12.998556411506581</v>
      </c>
      <c r="S85">
        <v>6.3571482035928151</v>
      </c>
      <c r="T85">
        <v>0</v>
      </c>
      <c r="U85">
        <v>42.829924478009779</v>
      </c>
      <c r="V85">
        <v>4.9989513443008224</v>
      </c>
      <c r="W85">
        <v>13.241151279871323</v>
      </c>
      <c r="X85">
        <v>28.930475305290255</v>
      </c>
      <c r="Y85">
        <v>0</v>
      </c>
      <c r="Z85">
        <v>0</v>
      </c>
      <c r="AA85">
        <v>13.209273999999999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9.3774999999999977</v>
      </c>
      <c r="AG85">
        <v>11.271586559999999</v>
      </c>
      <c r="AH85">
        <v>0</v>
      </c>
      <c r="AI85">
        <v>20.308932799999997</v>
      </c>
      <c r="AJ85">
        <v>0</v>
      </c>
      <c r="AK85">
        <v>15.49414</v>
      </c>
      <c r="AL85">
        <v>0</v>
      </c>
      <c r="AM85">
        <v>5.1533779999999991</v>
      </c>
      <c r="AN85">
        <v>0.87997999999999998</v>
      </c>
      <c r="AO85">
        <v>8.7493224000000005</v>
      </c>
      <c r="AP85">
        <v>3.5370972000000003</v>
      </c>
      <c r="AQ85">
        <v>20.412480000000002</v>
      </c>
      <c r="AR85">
        <v>15.072470400000002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27.886095201113832</v>
      </c>
      <c r="BB85">
        <f t="shared" si="1"/>
        <v>830.14760796764415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460.93221783611853</v>
      </c>
      <c r="M86">
        <v>24.5374677002584</v>
      </c>
      <c r="N86">
        <v>36.240745379696939</v>
      </c>
      <c r="O86">
        <v>0</v>
      </c>
      <c r="P86">
        <v>37.970394187406043</v>
      </c>
      <c r="Q86">
        <v>5.9974782183064121</v>
      </c>
      <c r="R86">
        <v>12.998556411506581</v>
      </c>
      <c r="S86">
        <v>6.3571482035928151</v>
      </c>
      <c r="T86">
        <v>0</v>
      </c>
      <c r="U86">
        <v>42.829924478009779</v>
      </c>
      <c r="V86">
        <v>4.9989513443008224</v>
      </c>
      <c r="W86">
        <v>13.241151279871323</v>
      </c>
      <c r="X86">
        <v>28.930475305290255</v>
      </c>
      <c r="Y86">
        <v>0</v>
      </c>
      <c r="Z86">
        <v>0</v>
      </c>
      <c r="AA86">
        <v>13.209273999999999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9.3774999999999977</v>
      </c>
      <c r="AG86">
        <v>11.271586559999999</v>
      </c>
      <c r="AH86">
        <v>0</v>
      </c>
      <c r="AI86">
        <v>19.137263600000004</v>
      </c>
      <c r="AJ86">
        <v>0</v>
      </c>
      <c r="AK86">
        <v>15.49414</v>
      </c>
      <c r="AL86">
        <v>0</v>
      </c>
      <c r="AM86">
        <v>5.1533779999999991</v>
      </c>
      <c r="AN86">
        <v>0.87997999999999998</v>
      </c>
      <c r="AO86">
        <v>8.7493224000000005</v>
      </c>
      <c r="AP86">
        <v>3.5370972000000003</v>
      </c>
      <c r="AQ86">
        <v>20.412480000000002</v>
      </c>
      <c r="AR86">
        <v>15.072470400000002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27.848015798713838</v>
      </c>
      <c r="BB86">
        <f t="shared" si="1"/>
        <v>829.0140181700441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460.93221783611853</v>
      </c>
      <c r="M87">
        <v>24.5374677002584</v>
      </c>
      <c r="N87">
        <v>36.240745379696939</v>
      </c>
      <c r="O87">
        <v>0</v>
      </c>
      <c r="P87">
        <v>37.970394187406043</v>
      </c>
      <c r="Q87">
        <v>5.9974782183064121</v>
      </c>
      <c r="R87">
        <v>12.998556411506581</v>
      </c>
      <c r="S87">
        <v>6.3571482035928151</v>
      </c>
      <c r="T87">
        <v>0</v>
      </c>
      <c r="U87">
        <v>42.283791765102926</v>
      </c>
      <c r="V87">
        <v>4.9989513443008224</v>
      </c>
      <c r="W87">
        <v>13.262919518374803</v>
      </c>
      <c r="X87">
        <v>18.250098520613292</v>
      </c>
      <c r="Y87">
        <v>0</v>
      </c>
      <c r="Z87">
        <v>0</v>
      </c>
      <c r="AA87">
        <v>13.088087999999997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8.7724999999999991</v>
      </c>
      <c r="AG87">
        <v>11.337119040000001</v>
      </c>
      <c r="AH87">
        <v>0</v>
      </c>
      <c r="AI87">
        <v>0</v>
      </c>
      <c r="AJ87">
        <v>0</v>
      </c>
      <c r="AK87">
        <v>15.49414</v>
      </c>
      <c r="AL87">
        <v>0</v>
      </c>
      <c r="AM87">
        <v>4.9079790476190466</v>
      </c>
      <c r="AN87">
        <v>0.91823999999999995</v>
      </c>
      <c r="AO87">
        <v>8.7493224000000005</v>
      </c>
      <c r="AP87">
        <v>3.5370972000000003</v>
      </c>
      <c r="AQ87">
        <v>20.412480000000002</v>
      </c>
      <c r="AR87">
        <v>15.072470400000002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26.758451435312331</v>
      </c>
      <c r="BB87">
        <f t="shared" si="1"/>
        <v>796.57851409318437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460.93221783611853</v>
      </c>
      <c r="M88">
        <v>24.5374677002584</v>
      </c>
      <c r="N88">
        <v>36.240745379696939</v>
      </c>
      <c r="O88">
        <v>0</v>
      </c>
      <c r="P88">
        <v>37.970394187406043</v>
      </c>
      <c r="Q88">
        <v>5.9974782183064121</v>
      </c>
      <c r="R88">
        <v>12.998556411506581</v>
      </c>
      <c r="S88">
        <v>6.3571482035928151</v>
      </c>
      <c r="T88">
        <v>0</v>
      </c>
      <c r="U88">
        <v>42.283791765102926</v>
      </c>
      <c r="V88">
        <v>4.9989513443008224</v>
      </c>
      <c r="W88">
        <v>13.262919518374803</v>
      </c>
      <c r="X88">
        <v>18.250098520613292</v>
      </c>
      <c r="Y88">
        <v>0</v>
      </c>
      <c r="Z88">
        <v>0</v>
      </c>
      <c r="AA88">
        <v>13.088087999999997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8.7724999999999991</v>
      </c>
      <c r="AG88">
        <v>11.337119040000001</v>
      </c>
      <c r="AH88">
        <v>14.526980000000002</v>
      </c>
      <c r="AI88">
        <v>0</v>
      </c>
      <c r="AJ88">
        <v>0</v>
      </c>
      <c r="AK88">
        <v>15.49414</v>
      </c>
      <c r="AL88">
        <v>0</v>
      </c>
      <c r="AM88">
        <v>4.9079790476190466</v>
      </c>
      <c r="AN88">
        <v>0.91823999999999995</v>
      </c>
      <c r="AO88">
        <v>8.7493224000000005</v>
      </c>
      <c r="AP88">
        <v>3.5370972000000003</v>
      </c>
      <c r="AQ88">
        <v>20.412480000000002</v>
      </c>
      <c r="AR88">
        <v>15.072470400000002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27.230578285312333</v>
      </c>
      <c r="BB88">
        <f t="shared" si="1"/>
        <v>810.63336724318424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460.93221783611853</v>
      </c>
      <c r="M89">
        <v>24.5374677002584</v>
      </c>
      <c r="N89">
        <v>36.240745379696939</v>
      </c>
      <c r="O89">
        <v>0</v>
      </c>
      <c r="P89">
        <v>37.970394187406043</v>
      </c>
      <c r="Q89">
        <v>5.9974782183064121</v>
      </c>
      <c r="R89">
        <v>12.998556411506581</v>
      </c>
      <c r="S89">
        <v>6.3571482035928151</v>
      </c>
      <c r="T89">
        <v>0</v>
      </c>
      <c r="U89">
        <v>42.283791765102926</v>
      </c>
      <c r="V89">
        <v>4.9989513443008224</v>
      </c>
      <c r="W89">
        <v>13.262919518374803</v>
      </c>
      <c r="X89">
        <v>23.091826343373619</v>
      </c>
      <c r="Y89">
        <v>0</v>
      </c>
      <c r="Z89">
        <v>0</v>
      </c>
      <c r="AA89">
        <v>13.088087999999997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8.7724999999999991</v>
      </c>
      <c r="AG89">
        <v>11.337119040000001</v>
      </c>
      <c r="AH89">
        <v>29.053960000000004</v>
      </c>
      <c r="AI89">
        <v>19.137263600000004</v>
      </c>
      <c r="AJ89">
        <v>0</v>
      </c>
      <c r="AK89">
        <v>15.49414</v>
      </c>
      <c r="AL89">
        <v>0</v>
      </c>
      <c r="AM89">
        <v>4.9079790476190466</v>
      </c>
      <c r="AN89">
        <v>0.91823999999999995</v>
      </c>
      <c r="AO89">
        <v>8.7493224000000005</v>
      </c>
      <c r="AP89">
        <v>3.5370972000000003</v>
      </c>
      <c r="AQ89">
        <v>20.412480000000002</v>
      </c>
      <c r="AR89">
        <v>15.072470400000002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28.482022294159897</v>
      </c>
      <c r="BB89">
        <f t="shared" si="1"/>
        <v>847.88789465709692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460.93221783611853</v>
      </c>
      <c r="M90">
        <v>24.5374677002584</v>
      </c>
      <c r="N90">
        <v>36.240745379696939</v>
      </c>
      <c r="O90">
        <v>0</v>
      </c>
      <c r="P90">
        <v>37.970394187406043</v>
      </c>
      <c r="Q90">
        <v>5.9974782183064121</v>
      </c>
      <c r="R90">
        <v>12.998556411506581</v>
      </c>
      <c r="S90">
        <v>6.3571482035928151</v>
      </c>
      <c r="T90">
        <v>0</v>
      </c>
      <c r="U90">
        <v>42.283791765102926</v>
      </c>
      <c r="V90">
        <v>4.9989513443008224</v>
      </c>
      <c r="W90">
        <v>13.262919518374803</v>
      </c>
      <c r="X90">
        <v>23.091826343373619</v>
      </c>
      <c r="Y90">
        <v>0</v>
      </c>
      <c r="Z90">
        <v>0</v>
      </c>
      <c r="AA90">
        <v>13.088087999999997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8.7724999999999991</v>
      </c>
      <c r="AG90">
        <v>11.337119040000001</v>
      </c>
      <c r="AH90">
        <v>46.922145399999998</v>
      </c>
      <c r="AI90">
        <v>19.137263600000004</v>
      </c>
      <c r="AJ90">
        <v>0</v>
      </c>
      <c r="AK90">
        <v>15.49414</v>
      </c>
      <c r="AL90">
        <v>0</v>
      </c>
      <c r="AM90">
        <v>4.9079790476190466</v>
      </c>
      <c r="AN90">
        <v>0.91823999999999995</v>
      </c>
      <c r="AO90">
        <v>8.7493224000000005</v>
      </c>
      <c r="AP90">
        <v>3.5370972000000003</v>
      </c>
      <c r="AQ90">
        <v>20.412480000000002</v>
      </c>
      <c r="AR90">
        <v>15.072470400000002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29.062738242959888</v>
      </c>
      <c r="BB90">
        <f t="shared" si="1"/>
        <v>865.175364108297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460.93221783611853</v>
      </c>
      <c r="M91">
        <v>24.5374677002584</v>
      </c>
      <c r="N91">
        <v>36.240745379696939</v>
      </c>
      <c r="O91">
        <v>0</v>
      </c>
      <c r="P91">
        <v>37.970394187406043</v>
      </c>
      <c r="Q91">
        <v>5.9974782183064121</v>
      </c>
      <c r="R91">
        <v>12.998556411506581</v>
      </c>
      <c r="S91">
        <v>7.6311164725457559</v>
      </c>
      <c r="T91">
        <v>0</v>
      </c>
      <c r="U91">
        <v>42.283791765102926</v>
      </c>
      <c r="V91">
        <v>4.9989513443008224</v>
      </c>
      <c r="W91">
        <v>13.262919518374803</v>
      </c>
      <c r="X91">
        <v>35.256582800363852</v>
      </c>
      <c r="Y91">
        <v>0</v>
      </c>
      <c r="Z91">
        <v>0</v>
      </c>
      <c r="AA91">
        <v>13.209273999999999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9.3774999999999977</v>
      </c>
      <c r="AG91">
        <v>11.402651519999999</v>
      </c>
      <c r="AH91">
        <v>0</v>
      </c>
      <c r="AI91">
        <v>19.137263600000004</v>
      </c>
      <c r="AJ91">
        <v>0</v>
      </c>
      <c r="AK91">
        <v>15.49414</v>
      </c>
      <c r="AL91">
        <v>0</v>
      </c>
      <c r="AM91">
        <v>5.1533779999999991</v>
      </c>
      <c r="AN91">
        <v>0.91823999999999995</v>
      </c>
      <c r="AO91">
        <v>8.7493224000000005</v>
      </c>
      <c r="AP91">
        <v>3.5370972000000003</v>
      </c>
      <c r="AQ91">
        <v>20.412480000000002</v>
      </c>
      <c r="AR91">
        <v>15.072470400000002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28.083479871413033</v>
      </c>
      <c r="BB91">
        <f t="shared" si="1"/>
        <v>836.02359034696792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460.93221783611853</v>
      </c>
      <c r="M92">
        <v>24.5374677002584</v>
      </c>
      <c r="N92">
        <v>36.240745379696939</v>
      </c>
      <c r="O92">
        <v>0</v>
      </c>
      <c r="P92">
        <v>37.970394187406043</v>
      </c>
      <c r="Q92">
        <v>5.9974782183064121</v>
      </c>
      <c r="R92">
        <v>12.998556411506581</v>
      </c>
      <c r="S92">
        <v>8.1043765922444191</v>
      </c>
      <c r="T92">
        <v>0</v>
      </c>
      <c r="U92">
        <v>42.283791765102926</v>
      </c>
      <c r="V92">
        <v>4.9989513443008224</v>
      </c>
      <c r="W92">
        <v>13.262919518374803</v>
      </c>
      <c r="X92">
        <v>35.256582800363852</v>
      </c>
      <c r="Y92">
        <v>0</v>
      </c>
      <c r="Z92">
        <v>0</v>
      </c>
      <c r="AA92">
        <v>13.209273999999999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9.3774999999999977</v>
      </c>
      <c r="AG92">
        <v>11.402651519999999</v>
      </c>
      <c r="AH92">
        <v>0</v>
      </c>
      <c r="AI92">
        <v>19.137263600000004</v>
      </c>
      <c r="AJ92">
        <v>0</v>
      </c>
      <c r="AK92">
        <v>15.49414</v>
      </c>
      <c r="AL92">
        <v>0</v>
      </c>
      <c r="AM92">
        <v>5.1533779999999991</v>
      </c>
      <c r="AN92">
        <v>0.91823999999999995</v>
      </c>
      <c r="AO92">
        <v>8.7493224000000005</v>
      </c>
      <c r="AP92">
        <v>3.5370972000000003</v>
      </c>
      <c r="AQ92">
        <v>20.412480000000002</v>
      </c>
      <c r="AR92">
        <v>15.072470400000002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28.09886095581637</v>
      </c>
      <c r="BB92">
        <f t="shared" si="1"/>
        <v>836.48146938226341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379.99737112848663</v>
      </c>
      <c r="M93">
        <v>24.5374677002584</v>
      </c>
      <c r="N93">
        <v>36.240745379696939</v>
      </c>
      <c r="O93">
        <v>0</v>
      </c>
      <c r="P93">
        <v>37.970394187406043</v>
      </c>
      <c r="Q93">
        <v>5.9974782183064121</v>
      </c>
      <c r="R93">
        <v>12.998556411506581</v>
      </c>
      <c r="S93">
        <v>6.3555112219451368</v>
      </c>
      <c r="T93">
        <v>0</v>
      </c>
      <c r="U93">
        <v>42.283791765102926</v>
      </c>
      <c r="V93">
        <v>4.9989513443008224</v>
      </c>
      <c r="W93">
        <v>13.262919518374803</v>
      </c>
      <c r="X93">
        <v>43.99949133453466</v>
      </c>
      <c r="Y93">
        <v>0</v>
      </c>
      <c r="Z93">
        <v>0</v>
      </c>
      <c r="AA93">
        <v>13.209273999999999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9.3774999999999977</v>
      </c>
      <c r="AG93">
        <v>11.402651519999999</v>
      </c>
      <c r="AH93">
        <v>0</v>
      </c>
      <c r="AI93">
        <v>19.137263600000004</v>
      </c>
      <c r="AJ93">
        <v>0</v>
      </c>
      <c r="AK93">
        <v>15.49414</v>
      </c>
      <c r="AL93">
        <v>0</v>
      </c>
      <c r="AM93">
        <v>5.1533779999999991</v>
      </c>
      <c r="AN93">
        <v>0.91823999999999995</v>
      </c>
      <c r="AO93">
        <v>8.7493224000000005</v>
      </c>
      <c r="AP93">
        <v>3.5370972000000003</v>
      </c>
      <c r="AQ93">
        <v>20.412480000000002</v>
      </c>
      <c r="AR93">
        <v>15.072470400000002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25.695784859825217</v>
      </c>
      <c r="BB93">
        <f t="shared" si="1"/>
        <v>764.94374193449403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268.99509261656362</v>
      </c>
      <c r="M94">
        <v>24.5374677002584</v>
      </c>
      <c r="N94">
        <v>36.240745379696939</v>
      </c>
      <c r="O94">
        <v>0</v>
      </c>
      <c r="P94">
        <v>37.970394187406043</v>
      </c>
      <c r="Q94">
        <v>5.9974782183064121</v>
      </c>
      <c r="R94">
        <v>12.998556411506581</v>
      </c>
      <c r="S94">
        <v>6.3555112219451368</v>
      </c>
      <c r="T94">
        <v>0</v>
      </c>
      <c r="U94">
        <v>42.283791765102926</v>
      </c>
      <c r="V94">
        <v>4.9989513443008224</v>
      </c>
      <c r="W94">
        <v>13.262919518374803</v>
      </c>
      <c r="X94">
        <v>43.99949133453466</v>
      </c>
      <c r="Y94">
        <v>0</v>
      </c>
      <c r="Z94">
        <v>0</v>
      </c>
      <c r="AA94">
        <v>13.209273999999999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9.3774999999999977</v>
      </c>
      <c r="AG94">
        <v>11.402651519999999</v>
      </c>
      <c r="AH94">
        <v>0</v>
      </c>
      <c r="AI94">
        <v>19.137263600000004</v>
      </c>
      <c r="AJ94">
        <v>0</v>
      </c>
      <c r="AK94">
        <v>15.49414</v>
      </c>
      <c r="AL94">
        <v>0</v>
      </c>
      <c r="AM94">
        <v>5.1533779999999991</v>
      </c>
      <c r="AN94">
        <v>0.91823999999999995</v>
      </c>
      <c r="AO94">
        <v>8.7493224000000005</v>
      </c>
      <c r="AP94">
        <v>3.5370972000000003</v>
      </c>
      <c r="AQ94">
        <v>20.412480000000002</v>
      </c>
      <c r="AR94">
        <v>15.072470400000002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22.088210825931981</v>
      </c>
      <c r="BB94">
        <f t="shared" si="1"/>
        <v>657.54903745646425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268.99509261656362</v>
      </c>
      <c r="M95">
        <v>24.5374677002584</v>
      </c>
      <c r="N95">
        <v>36.240745379696939</v>
      </c>
      <c r="O95">
        <v>0</v>
      </c>
      <c r="P95">
        <v>37.970394187406043</v>
      </c>
      <c r="Q95">
        <v>5.9974782183064121</v>
      </c>
      <c r="R95">
        <v>12.998556411506581</v>
      </c>
      <c r="S95">
        <v>6.3555112219451368</v>
      </c>
      <c r="T95">
        <v>0</v>
      </c>
      <c r="U95">
        <v>42.283791765102926</v>
      </c>
      <c r="V95">
        <v>4.9989513443008224</v>
      </c>
      <c r="W95">
        <v>13.262919518374803</v>
      </c>
      <c r="X95">
        <v>35.59681667610063</v>
      </c>
      <c r="Y95">
        <v>0</v>
      </c>
      <c r="Z95">
        <v>0</v>
      </c>
      <c r="AA95">
        <v>13.088087999999997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8.7724999999999991</v>
      </c>
      <c r="AG95">
        <v>11.468184000000003</v>
      </c>
      <c r="AH95">
        <v>0</v>
      </c>
      <c r="AI95">
        <v>19.137263600000004</v>
      </c>
      <c r="AJ95">
        <v>0</v>
      </c>
      <c r="AK95">
        <v>15.49414</v>
      </c>
      <c r="AL95">
        <v>0</v>
      </c>
      <c r="AM95">
        <v>4.9079790476190466</v>
      </c>
      <c r="AN95">
        <v>0.91823999999999995</v>
      </c>
      <c r="AO95">
        <v>8.7493224000000005</v>
      </c>
      <c r="AP95">
        <v>3.5370972000000003</v>
      </c>
      <c r="AQ95">
        <v>20.412480000000002</v>
      </c>
      <c r="AR95">
        <v>15.072470400000002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21.710430343315714</v>
      </c>
      <c r="BB95">
        <f t="shared" si="1"/>
        <v>646.30281969946543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268.99509261656362</v>
      </c>
      <c r="M96">
        <v>24.5374677002584</v>
      </c>
      <c r="N96">
        <v>36.240745379696939</v>
      </c>
      <c r="O96">
        <v>0</v>
      </c>
      <c r="P96">
        <v>37.970394187406043</v>
      </c>
      <c r="Q96">
        <v>5.9974782183064121</v>
      </c>
      <c r="R96">
        <v>12.998556411506581</v>
      </c>
      <c r="S96">
        <v>6.3555112219451368</v>
      </c>
      <c r="T96">
        <v>0</v>
      </c>
      <c r="U96">
        <v>42.283791765102926</v>
      </c>
      <c r="V96">
        <v>4.9989513443008224</v>
      </c>
      <c r="W96">
        <v>13.262919518374803</v>
      </c>
      <c r="X96">
        <v>35.59681667610063</v>
      </c>
      <c r="Y96">
        <v>0</v>
      </c>
      <c r="Z96">
        <v>0</v>
      </c>
      <c r="AA96">
        <v>13.088087999999997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8.7724999999999991</v>
      </c>
      <c r="AG96">
        <v>11.468184000000003</v>
      </c>
      <c r="AH96">
        <v>0</v>
      </c>
      <c r="AI96">
        <v>19.137263600000004</v>
      </c>
      <c r="AJ96">
        <v>0</v>
      </c>
      <c r="AK96">
        <v>15.49414</v>
      </c>
      <c r="AL96">
        <v>0</v>
      </c>
      <c r="AM96">
        <v>4.9079790476190466</v>
      </c>
      <c r="AN96">
        <v>0.91823999999999995</v>
      </c>
      <c r="AO96">
        <v>8.7493224000000005</v>
      </c>
      <c r="AP96">
        <v>3.5370972000000003</v>
      </c>
      <c r="AQ96">
        <v>20.412480000000002</v>
      </c>
      <c r="AR96">
        <v>15.072470400000002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21.710430343315714</v>
      </c>
      <c r="BB96">
        <f t="shared" si="1"/>
        <v>646.30281969946543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268.99509261656362</v>
      </c>
      <c r="M97">
        <v>24.5374677002584</v>
      </c>
      <c r="N97">
        <v>36.240745379696939</v>
      </c>
      <c r="O97">
        <v>0</v>
      </c>
      <c r="P97">
        <v>37.970394187406043</v>
      </c>
      <c r="Q97">
        <v>5.9974782183064121</v>
      </c>
      <c r="R97">
        <v>12.998556411506581</v>
      </c>
      <c r="S97">
        <v>6.3555112219451368</v>
      </c>
      <c r="T97">
        <v>0</v>
      </c>
      <c r="U97">
        <v>42.283791765102926</v>
      </c>
      <c r="V97">
        <v>4.9989513443008224</v>
      </c>
      <c r="W97">
        <v>13.262919518374803</v>
      </c>
      <c r="X97">
        <v>35.59681667610063</v>
      </c>
      <c r="Y97">
        <v>0</v>
      </c>
      <c r="Z97">
        <v>0</v>
      </c>
      <c r="AA97">
        <v>13.088087999999997</v>
      </c>
      <c r="AB97">
        <v>12.121704815999999</v>
      </c>
      <c r="AC97">
        <v>0</v>
      </c>
      <c r="AD97">
        <v>11.22633356</v>
      </c>
      <c r="AE97">
        <v>15.1671353808</v>
      </c>
      <c r="AF97">
        <v>8.7724999999999991</v>
      </c>
      <c r="AG97">
        <v>11.468184000000003</v>
      </c>
      <c r="AH97">
        <v>0</v>
      </c>
      <c r="AI97">
        <v>19.137263600000004</v>
      </c>
      <c r="AJ97">
        <v>0</v>
      </c>
      <c r="AK97">
        <v>15.49414</v>
      </c>
      <c r="AL97">
        <v>0</v>
      </c>
      <c r="AM97">
        <v>4.9079790476190466</v>
      </c>
      <c r="AN97">
        <v>0.91823999999999995</v>
      </c>
      <c r="AO97">
        <v>8.7493224000000005</v>
      </c>
      <c r="AP97">
        <v>3.5370972000000003</v>
      </c>
      <c r="AQ97">
        <v>20.412480000000002</v>
      </c>
      <c r="AR97">
        <v>15.072470400000002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21.420645164515712</v>
      </c>
      <c r="BB97">
        <f t="shared" si="1"/>
        <v>637.67613538386547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268.99509261656362</v>
      </c>
      <c r="M98">
        <v>24.5374677002584</v>
      </c>
      <c r="N98">
        <v>36.240745379696939</v>
      </c>
      <c r="O98">
        <v>0</v>
      </c>
      <c r="P98">
        <v>37.970394187406043</v>
      </c>
      <c r="Q98">
        <v>5.9974782183064121</v>
      </c>
      <c r="R98">
        <v>12.998556411506581</v>
      </c>
      <c r="S98">
        <v>6.3555112219451368</v>
      </c>
      <c r="T98">
        <v>0</v>
      </c>
      <c r="U98">
        <v>42.283791765102926</v>
      </c>
      <c r="V98">
        <v>4.9989513443008224</v>
      </c>
      <c r="W98">
        <v>13.262919518374803</v>
      </c>
      <c r="X98">
        <v>35.59681667610063</v>
      </c>
      <c r="Y98">
        <v>0</v>
      </c>
      <c r="Z98">
        <v>0</v>
      </c>
      <c r="AA98">
        <v>13.088087999999997</v>
      </c>
      <c r="AB98">
        <v>12.121704815999999</v>
      </c>
      <c r="AC98">
        <v>0</v>
      </c>
      <c r="AD98">
        <v>11.22633356</v>
      </c>
      <c r="AE98">
        <v>15.1671353808</v>
      </c>
      <c r="AF98">
        <v>8.7724999999999991</v>
      </c>
      <c r="AG98">
        <v>11.468184000000003</v>
      </c>
      <c r="AH98">
        <v>0</v>
      </c>
      <c r="AI98">
        <v>19.137263600000004</v>
      </c>
      <c r="AJ98">
        <v>0</v>
      </c>
      <c r="AK98">
        <v>15.49414</v>
      </c>
      <c r="AL98">
        <v>0</v>
      </c>
      <c r="AM98">
        <v>4.9079790476190466</v>
      </c>
      <c r="AN98">
        <v>0.91823999999999995</v>
      </c>
      <c r="AO98">
        <v>8.7493224000000005</v>
      </c>
      <c r="AP98">
        <v>3.5370972000000003</v>
      </c>
      <c r="AQ98">
        <v>20.412480000000002</v>
      </c>
      <c r="AR98">
        <v>15.072470400000002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21.420645164515712</v>
      </c>
      <c r="BB98">
        <f t="shared" si="1"/>
        <v>637.67613538386547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6.9494738689380764</v>
      </c>
      <c r="M99">
        <f t="shared" si="2"/>
        <v>0.57039904820318454</v>
      </c>
      <c r="N99">
        <f t="shared" si="2"/>
        <v>0.77885077888434529</v>
      </c>
      <c r="O99">
        <f t="shared" si="2"/>
        <v>0</v>
      </c>
      <c r="P99">
        <f t="shared" si="2"/>
        <v>0.83046321024827585</v>
      </c>
      <c r="Q99">
        <f t="shared" si="2"/>
        <v>0.10042579350914241</v>
      </c>
      <c r="R99">
        <f t="shared" si="2"/>
        <v>0.21755947905500905</v>
      </c>
      <c r="S99">
        <f t="shared" si="2"/>
        <v>4.760171388287629E-2</v>
      </c>
      <c r="T99">
        <f t="shared" si="2"/>
        <v>0</v>
      </c>
      <c r="U99">
        <f t="shared" si="2"/>
        <v>0.94094680171382783</v>
      </c>
      <c r="V99">
        <f t="shared" si="2"/>
        <v>4.7953140919953334E-2</v>
      </c>
      <c r="W99">
        <f t="shared" si="2"/>
        <v>0.16310693719299132</v>
      </c>
      <c r="X99">
        <f t="shared" si="2"/>
        <v>0.62961500484920585</v>
      </c>
      <c r="Y99">
        <f t="shared" si="2"/>
        <v>0</v>
      </c>
      <c r="Z99">
        <f t="shared" si="2"/>
        <v>3.0160587599999994E-3</v>
      </c>
      <c r="AA99">
        <f t="shared" si="2"/>
        <v>0.31447766999999965</v>
      </c>
      <c r="AB99">
        <f t="shared" si="2"/>
        <v>0.29222142237599985</v>
      </c>
      <c r="AC99">
        <f t="shared" si="2"/>
        <v>0.21091652127519997</v>
      </c>
      <c r="AD99">
        <f t="shared" si="2"/>
        <v>0.27125577804000051</v>
      </c>
      <c r="AE99">
        <f t="shared" si="2"/>
        <v>0.36645329491679929</v>
      </c>
      <c r="AF99">
        <f t="shared" si="2"/>
        <v>0.19844000000000017</v>
      </c>
      <c r="AG99">
        <f t="shared" si="2"/>
        <v>0.25449538607999994</v>
      </c>
      <c r="AH99">
        <f t="shared" si="2"/>
        <v>0.8934165334899995</v>
      </c>
      <c r="AI99">
        <f t="shared" si="2"/>
        <v>0.32591931580000005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0.11852769399999998</v>
      </c>
      <c r="AN99">
        <f t="shared" si="2"/>
        <v>2.18082E-2</v>
      </c>
      <c r="AO99">
        <f t="shared" si="2"/>
        <v>0.20953274159999974</v>
      </c>
      <c r="AP99">
        <f t="shared" si="2"/>
        <v>8.5676354400000113E-2</v>
      </c>
      <c r="AQ99">
        <f t="shared" si="2"/>
        <v>0.3665499574999998</v>
      </c>
      <c r="AR99">
        <f t="shared" si="2"/>
        <v>0.36478765439999999</v>
      </c>
      <c r="AS99">
        <f t="shared" si="2"/>
        <v>0.23573514531839962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0.52589825413210367</v>
      </c>
      <c r="BB99">
        <f t="shared" si="1"/>
        <v>15.655586611221187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61.239999999999995</v>
      </c>
      <c r="BA3">
        <v>2.0000000000000071</v>
      </c>
      <c r="BB3">
        <f>SUM(B3:AZ3)-BA3</f>
        <v>59.239999999999988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61.239999999999995</v>
      </c>
      <c r="BA4">
        <v>2.0000000000000071</v>
      </c>
      <c r="BB4">
        <f t="shared" ref="BB4:BB67" si="0">SUM(B4:AZ4)-BA4</f>
        <v>59.239999999999988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61.470000000000006</v>
      </c>
      <c r="BA5">
        <v>2.0200000000000031</v>
      </c>
      <c r="BB5">
        <f t="shared" si="0"/>
        <v>59.45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61.5</v>
      </c>
      <c r="BA6">
        <v>2.0200000000000031</v>
      </c>
      <c r="BB6">
        <f t="shared" si="0"/>
        <v>59.48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61.53</v>
      </c>
      <c r="BA7">
        <v>2.0200000000000031</v>
      </c>
      <c r="BB7">
        <f t="shared" si="0"/>
        <v>59.51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61.56</v>
      </c>
      <c r="BA8">
        <v>2.0200000000000031</v>
      </c>
      <c r="BB8">
        <f t="shared" si="0"/>
        <v>59.54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61.580000000000005</v>
      </c>
      <c r="BA9">
        <v>2.0200000000000173</v>
      </c>
      <c r="BB9">
        <f t="shared" si="0"/>
        <v>59.559999999999988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61.580000000000005</v>
      </c>
      <c r="BA10">
        <v>2.0200000000000173</v>
      </c>
      <c r="BB10">
        <f t="shared" si="0"/>
        <v>59.559999999999988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61.790000000000013</v>
      </c>
      <c r="BA11">
        <v>2.0100000000000193</v>
      </c>
      <c r="BB11">
        <f t="shared" si="0"/>
        <v>59.779999999999994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61.790000000000013</v>
      </c>
      <c r="BA12">
        <v>2.0100000000000193</v>
      </c>
      <c r="BB12">
        <f t="shared" si="0"/>
        <v>59.779999999999994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61.790000000000013</v>
      </c>
      <c r="BA13">
        <v>2.0100000000000193</v>
      </c>
      <c r="BB13">
        <f t="shared" si="0"/>
        <v>59.779999999999994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61.790000000000013</v>
      </c>
      <c r="BA14">
        <v>2.0100000000000193</v>
      </c>
      <c r="BB14">
        <f t="shared" si="0"/>
        <v>59.779999999999994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61.790000000000013</v>
      </c>
      <c r="BA15">
        <v>2.0100000000000193</v>
      </c>
      <c r="BB15">
        <f t="shared" si="0"/>
        <v>59.779999999999994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61.790000000000013</v>
      </c>
      <c r="BA16">
        <v>2.0100000000000193</v>
      </c>
      <c r="BB16">
        <f t="shared" si="0"/>
        <v>59.779999999999994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61.790000000000013</v>
      </c>
      <c r="BA17">
        <v>2.0100000000000193</v>
      </c>
      <c r="BB17">
        <f t="shared" si="0"/>
        <v>59.779999999999994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61.790000000000013</v>
      </c>
      <c r="BA18">
        <v>2.0100000000000193</v>
      </c>
      <c r="BB18">
        <f t="shared" si="0"/>
        <v>59.779999999999994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60.750000000000007</v>
      </c>
      <c r="BA19">
        <v>1.9700000000000131</v>
      </c>
      <c r="BB19">
        <f t="shared" si="0"/>
        <v>58.779999999999994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60.750000000000007</v>
      </c>
      <c r="BA20">
        <v>1.9700000000000131</v>
      </c>
      <c r="BB20">
        <f t="shared" si="0"/>
        <v>58.779999999999994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61.030000000000008</v>
      </c>
      <c r="BA21">
        <v>1.9800000000000111</v>
      </c>
      <c r="BB21">
        <f t="shared" si="0"/>
        <v>59.05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61.030000000000008</v>
      </c>
      <c r="BA22">
        <v>1.9800000000000111</v>
      </c>
      <c r="BB22">
        <f t="shared" si="0"/>
        <v>59.05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61.280000000000008</v>
      </c>
      <c r="BA23">
        <v>1.9900000000000162</v>
      </c>
      <c r="BB23">
        <f t="shared" si="0"/>
        <v>59.289999999999992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61.280000000000008</v>
      </c>
      <c r="BA24">
        <v>1.9900000000000162</v>
      </c>
      <c r="BB24">
        <f t="shared" si="0"/>
        <v>59.289999999999992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61.780000000000015</v>
      </c>
      <c r="BA25">
        <v>2.0100000000000122</v>
      </c>
      <c r="BB25">
        <f t="shared" si="0"/>
        <v>59.77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61.890000000000008</v>
      </c>
      <c r="BA26">
        <v>2.0100000000000051</v>
      </c>
      <c r="BB26">
        <f t="shared" si="0"/>
        <v>59.88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61.95</v>
      </c>
      <c r="BA27">
        <v>2.0200000000000102</v>
      </c>
      <c r="BB27">
        <f t="shared" si="0"/>
        <v>59.929999999999993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62.210000000000008</v>
      </c>
      <c r="BA28">
        <v>2.0300000000000153</v>
      </c>
      <c r="BB28">
        <f t="shared" si="0"/>
        <v>60.179999999999993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62.410000000000011</v>
      </c>
      <c r="BA29">
        <v>2.0300000000000225</v>
      </c>
      <c r="BB29">
        <f t="shared" si="0"/>
        <v>60.379999999999988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62.710000000000008</v>
      </c>
      <c r="BA30">
        <v>2.0400000000000205</v>
      </c>
      <c r="BB30">
        <f t="shared" si="0"/>
        <v>60.669999999999987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62.920000000000009</v>
      </c>
      <c r="BA31">
        <v>2.0500000000000114</v>
      </c>
      <c r="BB31">
        <f t="shared" si="0"/>
        <v>60.87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62.920000000000009</v>
      </c>
      <c r="BA32">
        <v>2.0500000000000114</v>
      </c>
      <c r="BB32">
        <f t="shared" si="0"/>
        <v>60.87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62.920000000000009</v>
      </c>
      <c r="BA33">
        <v>2.0500000000000114</v>
      </c>
      <c r="BB33">
        <f t="shared" si="0"/>
        <v>60.87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62.920000000000009</v>
      </c>
      <c r="BA34">
        <v>2.0500000000000114</v>
      </c>
      <c r="BB34">
        <f t="shared" si="0"/>
        <v>60.87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62.920000000000009</v>
      </c>
      <c r="BA35">
        <v>2.0500000000000114</v>
      </c>
      <c r="BB35">
        <f t="shared" si="0"/>
        <v>60.87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62.920000000000009</v>
      </c>
      <c r="BA36">
        <v>2.0500000000000114</v>
      </c>
      <c r="BB36">
        <f t="shared" si="0"/>
        <v>60.87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62.920000000000009</v>
      </c>
      <c r="BA37">
        <v>2.0500000000000114</v>
      </c>
      <c r="BB37">
        <f t="shared" si="0"/>
        <v>60.87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62.920000000000009</v>
      </c>
      <c r="BA38">
        <v>2.0500000000000114</v>
      </c>
      <c r="BB38">
        <f t="shared" si="0"/>
        <v>60.87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62.920000000000009</v>
      </c>
      <c r="BA39">
        <v>2.0500000000000114</v>
      </c>
      <c r="BB39">
        <f t="shared" si="0"/>
        <v>60.87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62.920000000000009</v>
      </c>
      <c r="BA40">
        <v>2.0500000000000114</v>
      </c>
      <c r="BB40">
        <f t="shared" si="0"/>
        <v>60.87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63.070000000000007</v>
      </c>
      <c r="BA41">
        <v>2.0500000000000043</v>
      </c>
      <c r="BB41">
        <f t="shared" si="0"/>
        <v>61.02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63.150000000000006</v>
      </c>
      <c r="BA42">
        <v>2.0500000000000114</v>
      </c>
      <c r="BB42">
        <f t="shared" si="0"/>
        <v>61.099999999999994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63.150000000000006</v>
      </c>
      <c r="BA43">
        <v>2.0500000000000114</v>
      </c>
      <c r="BB43">
        <f t="shared" si="0"/>
        <v>61.099999999999994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63.280000000000008</v>
      </c>
      <c r="BA44">
        <v>2.0600000000000165</v>
      </c>
      <c r="BB44">
        <f t="shared" si="0"/>
        <v>61.219999999999992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63.280000000000008</v>
      </c>
      <c r="BA45">
        <v>2.0600000000000165</v>
      </c>
      <c r="BB45">
        <f t="shared" si="0"/>
        <v>61.219999999999992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63.280000000000008</v>
      </c>
      <c r="BA46">
        <v>2.0600000000000165</v>
      </c>
      <c r="BB46">
        <f t="shared" si="0"/>
        <v>61.219999999999992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63.280000000000008</v>
      </c>
      <c r="BA47">
        <v>2.0600000000000165</v>
      </c>
      <c r="BB47">
        <f t="shared" si="0"/>
        <v>61.219999999999992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63.280000000000008</v>
      </c>
      <c r="BA48">
        <v>2.0600000000000165</v>
      </c>
      <c r="BB48">
        <f t="shared" si="0"/>
        <v>61.219999999999992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63.210000000000008</v>
      </c>
      <c r="BA49">
        <v>2.0600000000000094</v>
      </c>
      <c r="BB49">
        <f t="shared" si="0"/>
        <v>61.15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63.180000000000007</v>
      </c>
      <c r="BA50">
        <v>2.0600000000000094</v>
      </c>
      <c r="BB50">
        <f t="shared" si="0"/>
        <v>61.12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63.220000000000006</v>
      </c>
      <c r="BA51">
        <v>2.0600000000000094</v>
      </c>
      <c r="BB51">
        <f t="shared" si="0"/>
        <v>61.16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63.220000000000006</v>
      </c>
      <c r="BA52">
        <v>2.0600000000000094</v>
      </c>
      <c r="BB52">
        <f t="shared" si="0"/>
        <v>61.16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63.220000000000006</v>
      </c>
      <c r="BA53">
        <v>2.0600000000000094</v>
      </c>
      <c r="BB53">
        <f t="shared" si="0"/>
        <v>61.16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63.070000000000007</v>
      </c>
      <c r="BA54">
        <v>2.0500000000000043</v>
      </c>
      <c r="BB54">
        <f t="shared" si="0"/>
        <v>61.02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63.070000000000007</v>
      </c>
      <c r="BA55">
        <v>2.0500000000000043</v>
      </c>
      <c r="BB55">
        <f t="shared" si="0"/>
        <v>61.02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63.070000000000007</v>
      </c>
      <c r="BA56">
        <v>2.0500000000000043</v>
      </c>
      <c r="BB56">
        <f t="shared" si="0"/>
        <v>61.02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63.070000000000007</v>
      </c>
      <c r="BA57">
        <v>2.0500000000000043</v>
      </c>
      <c r="BB57">
        <f t="shared" si="0"/>
        <v>61.02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63.070000000000007</v>
      </c>
      <c r="BA58">
        <v>2.0500000000000043</v>
      </c>
      <c r="BB58">
        <f t="shared" si="0"/>
        <v>61.02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62.790000000000006</v>
      </c>
      <c r="BA59">
        <v>2.0300000000000153</v>
      </c>
      <c r="BB59">
        <f t="shared" si="0"/>
        <v>60.759999999999991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62.810000000000009</v>
      </c>
      <c r="BA60">
        <v>2.0300000000000153</v>
      </c>
      <c r="BB60">
        <f t="shared" si="0"/>
        <v>60.779999999999994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62.810000000000009</v>
      </c>
      <c r="BA61">
        <v>2.0300000000000153</v>
      </c>
      <c r="BB61">
        <f t="shared" si="0"/>
        <v>60.779999999999994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62.710000000000008</v>
      </c>
      <c r="BA62">
        <v>2.0300000000000153</v>
      </c>
      <c r="BB62">
        <f t="shared" si="0"/>
        <v>60.679999999999993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62.710000000000008</v>
      </c>
      <c r="BA63">
        <v>2.0300000000000153</v>
      </c>
      <c r="BB63">
        <f t="shared" si="0"/>
        <v>60.679999999999993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62.710000000000008</v>
      </c>
      <c r="BA64">
        <v>2.0300000000000153</v>
      </c>
      <c r="BB64">
        <f t="shared" si="0"/>
        <v>60.679999999999993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62.710000000000008</v>
      </c>
      <c r="BA65">
        <v>2.0300000000000153</v>
      </c>
      <c r="BB65">
        <f t="shared" si="0"/>
        <v>60.679999999999993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62.710000000000008</v>
      </c>
      <c r="BA66">
        <v>2.0300000000000153</v>
      </c>
      <c r="BB66">
        <f t="shared" si="0"/>
        <v>60.679999999999993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62.710000000000008</v>
      </c>
      <c r="BA67">
        <v>2.0300000000000153</v>
      </c>
      <c r="BB67">
        <f t="shared" si="0"/>
        <v>60.679999999999993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62.710000000000008</v>
      </c>
      <c r="BA68">
        <v>2.0300000000000153</v>
      </c>
      <c r="BB68">
        <f t="shared" ref="BB68:BB99" si="1">SUM(B68:AZ68)-BA68</f>
        <v>60.679999999999993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62.560000000000009</v>
      </c>
      <c r="BA69">
        <v>2.0300000000000153</v>
      </c>
      <c r="BB69">
        <f t="shared" si="1"/>
        <v>60.529999999999994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62.560000000000009</v>
      </c>
      <c r="BA70">
        <v>2.0300000000000153</v>
      </c>
      <c r="BB70">
        <f t="shared" si="1"/>
        <v>60.529999999999994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62.660000000000011</v>
      </c>
      <c r="BA71">
        <v>2.0400000000000134</v>
      </c>
      <c r="BB71">
        <f t="shared" si="1"/>
        <v>60.62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62.660000000000011</v>
      </c>
      <c r="BA72">
        <v>2.0400000000000134</v>
      </c>
      <c r="BB72">
        <f t="shared" si="1"/>
        <v>60.62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62.660000000000011</v>
      </c>
      <c r="BA73">
        <v>2.0400000000000134</v>
      </c>
      <c r="BB73">
        <f t="shared" si="1"/>
        <v>60.62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62.640000000000008</v>
      </c>
      <c r="BA74">
        <v>2.0400000000000063</v>
      </c>
      <c r="BB74">
        <f t="shared" si="1"/>
        <v>60.6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62.77000000000001</v>
      </c>
      <c r="BA75">
        <v>2.0500000000000114</v>
      </c>
      <c r="BB75">
        <f t="shared" si="1"/>
        <v>60.72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62.740000000000009</v>
      </c>
      <c r="BA76">
        <v>2.0500000000000114</v>
      </c>
      <c r="BB76">
        <f t="shared" si="1"/>
        <v>60.69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62.49</v>
      </c>
      <c r="BA77">
        <v>2.0399999999999991</v>
      </c>
      <c r="BB77">
        <f t="shared" si="1"/>
        <v>60.45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62.49</v>
      </c>
      <c r="BA78">
        <v>2.0399999999999991</v>
      </c>
      <c r="BB78">
        <f t="shared" si="1"/>
        <v>60.45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62.429999999999993</v>
      </c>
      <c r="BA79">
        <v>2.0299999999999869</v>
      </c>
      <c r="BB79">
        <f t="shared" si="1"/>
        <v>60.400000000000006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62.429999999999993</v>
      </c>
      <c r="BA80">
        <v>2.0299999999999869</v>
      </c>
      <c r="BB80">
        <f t="shared" si="1"/>
        <v>60.400000000000006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62.480000000000004</v>
      </c>
      <c r="BA81">
        <v>2.0400000000000063</v>
      </c>
      <c r="BB81">
        <f t="shared" si="1"/>
        <v>60.44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62.480000000000004</v>
      </c>
      <c r="BA82">
        <v>2.0400000000000063</v>
      </c>
      <c r="BB82">
        <f t="shared" si="1"/>
        <v>60.44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62.539999999999992</v>
      </c>
      <c r="BA83">
        <v>2.039999999999992</v>
      </c>
      <c r="BB83">
        <f t="shared" si="1"/>
        <v>60.5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62.539999999999992</v>
      </c>
      <c r="BA84">
        <v>2.039999999999992</v>
      </c>
      <c r="BB84">
        <f t="shared" si="1"/>
        <v>60.5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63.66</v>
      </c>
      <c r="BA85">
        <v>2.0799999999999983</v>
      </c>
      <c r="BB85">
        <f t="shared" si="1"/>
        <v>61.58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63.66</v>
      </c>
      <c r="BA86">
        <v>2.0799999999999983</v>
      </c>
      <c r="BB86">
        <f t="shared" si="1"/>
        <v>61.58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63.120000000000005</v>
      </c>
      <c r="BA87">
        <v>2.0500000000000114</v>
      </c>
      <c r="BB87">
        <f t="shared" si="1"/>
        <v>61.069999999999993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63.17</v>
      </c>
      <c r="BA88">
        <v>2.0600000000000094</v>
      </c>
      <c r="BB88">
        <f t="shared" si="1"/>
        <v>61.109999999999992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63.120000000000005</v>
      </c>
      <c r="BA89">
        <v>2.0500000000000114</v>
      </c>
      <c r="BB89">
        <f t="shared" si="1"/>
        <v>61.069999999999993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63.120000000000005</v>
      </c>
      <c r="BA90">
        <v>2.0500000000000114</v>
      </c>
      <c r="BB90">
        <f t="shared" si="1"/>
        <v>61.069999999999993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63.480000000000011</v>
      </c>
      <c r="BA91">
        <v>2.0500000000000327</v>
      </c>
      <c r="BB91">
        <f t="shared" si="1"/>
        <v>61.429999999999978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63.970000000000006</v>
      </c>
      <c r="BA92">
        <v>2.0700000000000145</v>
      </c>
      <c r="BB92">
        <f t="shared" si="1"/>
        <v>61.899999999999991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64.120000000000019</v>
      </c>
      <c r="BA93">
        <v>2.0800000000000267</v>
      </c>
      <c r="BB93">
        <f t="shared" si="1"/>
        <v>62.039999999999992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64.010000000000019</v>
      </c>
      <c r="BA94">
        <v>2.0800000000000267</v>
      </c>
      <c r="BB94">
        <f t="shared" si="1"/>
        <v>61.929999999999993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64.090000000000018</v>
      </c>
      <c r="BA95">
        <v>2.0900000000000389</v>
      </c>
      <c r="BB95">
        <f t="shared" si="1"/>
        <v>61.999999999999979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64.13000000000001</v>
      </c>
      <c r="BA96">
        <v>2.0900000000000247</v>
      </c>
      <c r="BB96">
        <f t="shared" si="1"/>
        <v>62.039999999999985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64.140000000000015</v>
      </c>
      <c r="BA97">
        <v>2.0900000000000247</v>
      </c>
      <c r="BB97">
        <f t="shared" si="1"/>
        <v>62.04999999999999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64.140000000000015</v>
      </c>
      <c r="BA98">
        <v>2.0900000000000247</v>
      </c>
      <c r="BB98">
        <f t="shared" si="1"/>
        <v>62.04999999999999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1.5029750000000006</v>
      </c>
      <c r="BA99">
        <f t="shared" si="2"/>
        <v>4.891250000000031E-2</v>
      </c>
      <c r="BB99">
        <f t="shared" si="1"/>
        <v>1.4540625000000003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0.3655469999999994</v>
      </c>
      <c r="BB3">
        <f>SUM(B3:AZ3)-BA3</f>
        <v>10.882053000000001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0.3655469999999994</v>
      </c>
      <c r="BB4">
        <f t="shared" ref="BB4:BB67" si="0">SUM(B4:AZ4)-BA4</f>
        <v>10.882053000000001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0.3655469999999994</v>
      </c>
      <c r="BB5">
        <f t="shared" si="0"/>
        <v>10.882053000000001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0.3655469999999994</v>
      </c>
      <c r="BB6">
        <f t="shared" si="0"/>
        <v>10.882053000000001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0.3655469999999994</v>
      </c>
      <c r="BB7">
        <f t="shared" si="0"/>
        <v>10.882053000000001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8.8214210000000008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0.28669600000000095</v>
      </c>
      <c r="BB8">
        <f t="shared" si="0"/>
        <v>8.5347249999999999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0.3655469999999994</v>
      </c>
      <c r="BB9">
        <f t="shared" si="0"/>
        <v>10.882053000000001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0.3655469999999994</v>
      </c>
      <c r="BB10">
        <f t="shared" si="0"/>
        <v>10.882053000000001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0.3655469999999994</v>
      </c>
      <c r="BB11">
        <f t="shared" si="0"/>
        <v>10.882053000000001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0.3655469999999994</v>
      </c>
      <c r="BB12">
        <f t="shared" si="0"/>
        <v>10.882053000000001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0.3655469999999994</v>
      </c>
      <c r="BB13">
        <f t="shared" si="0"/>
        <v>10.882053000000001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0.3655469999999994</v>
      </c>
      <c r="BB14">
        <f t="shared" si="0"/>
        <v>10.882053000000001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10.522690000000001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0.34198700000000137</v>
      </c>
      <c r="BB15">
        <f t="shared" si="0"/>
        <v>10.180702999999999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0.3655469999999994</v>
      </c>
      <c r="BB16">
        <f t="shared" si="0"/>
        <v>10.882053000000001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0.3655469999999994</v>
      </c>
      <c r="BB17">
        <f t="shared" si="0"/>
        <v>10.882053000000001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0.3655469999999994</v>
      </c>
      <c r="BB18">
        <f t="shared" si="0"/>
        <v>10.882053000000001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0.3655469999999994</v>
      </c>
      <c r="BB19">
        <f t="shared" si="0"/>
        <v>10.882053000000001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0.3655469999999994</v>
      </c>
      <c r="BB20">
        <f t="shared" si="0"/>
        <v>10.882053000000001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0.3655469999999994</v>
      </c>
      <c r="BB21">
        <f t="shared" si="0"/>
        <v>10.882053000000001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0.3655469999999994</v>
      </c>
      <c r="BB22">
        <f t="shared" si="0"/>
        <v>10.882053000000001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0.3655469999999994</v>
      </c>
      <c r="BB23">
        <f t="shared" si="0"/>
        <v>10.882053000000001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0.3655469999999994</v>
      </c>
      <c r="BB24">
        <f t="shared" si="0"/>
        <v>10.882053000000001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0.3655469999999994</v>
      </c>
      <c r="BB25">
        <f t="shared" si="0"/>
        <v>10.882053000000001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0.3655469999999994</v>
      </c>
      <c r="BB26">
        <f t="shared" si="0"/>
        <v>10.882053000000001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0.3655469999999994</v>
      </c>
      <c r="BB27">
        <f t="shared" si="0"/>
        <v>10.882053000000001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0.3655469999999994</v>
      </c>
      <c r="BB28">
        <f t="shared" si="0"/>
        <v>10.882053000000001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0.3655469999999994</v>
      </c>
      <c r="BB29">
        <f t="shared" si="0"/>
        <v>10.882053000000001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0.3655469999999994</v>
      </c>
      <c r="BB30">
        <f t="shared" si="0"/>
        <v>10.882053000000001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0.3655469999999994</v>
      </c>
      <c r="BB31">
        <f t="shared" si="0"/>
        <v>10.882053000000001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0.3655469999999994</v>
      </c>
      <c r="BB32">
        <f t="shared" si="0"/>
        <v>10.882053000000001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0.3655469999999994</v>
      </c>
      <c r="BB33">
        <f t="shared" si="0"/>
        <v>10.882053000000001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0.3655469999999994</v>
      </c>
      <c r="BB34">
        <f t="shared" si="0"/>
        <v>10.882053000000001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0.3655469999999994</v>
      </c>
      <c r="BB35">
        <f t="shared" si="0"/>
        <v>10.882053000000001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0.3655469999999994</v>
      </c>
      <c r="BB36">
        <f t="shared" si="0"/>
        <v>10.882053000000001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0.3655469999999994</v>
      </c>
      <c r="BB37">
        <f t="shared" si="0"/>
        <v>10.882053000000001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0.3655469999999994</v>
      </c>
      <c r="BB38">
        <f t="shared" si="0"/>
        <v>10.882053000000001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0.3655469999999994</v>
      </c>
      <c r="BB39">
        <f t="shared" si="0"/>
        <v>10.882053000000001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0.3655469999999994</v>
      </c>
      <c r="BB40">
        <f t="shared" si="0"/>
        <v>10.882053000000001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0.3655469999999994</v>
      </c>
      <c r="BB41">
        <f t="shared" si="0"/>
        <v>10.882053000000001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0.3655469999999994</v>
      </c>
      <c r="BB42">
        <f t="shared" si="0"/>
        <v>10.882053000000001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0.3655469999999994</v>
      </c>
      <c r="BB43">
        <f t="shared" si="0"/>
        <v>10.882053000000001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0.3655469999999994</v>
      </c>
      <c r="BB44">
        <f t="shared" si="0"/>
        <v>10.882053000000001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0.3655469999999994</v>
      </c>
      <c r="BB45">
        <f t="shared" si="0"/>
        <v>10.882053000000001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0.3655469999999994</v>
      </c>
      <c r="BB46">
        <f t="shared" si="0"/>
        <v>10.882053000000001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0.3655469999999994</v>
      </c>
      <c r="BB47">
        <f t="shared" si="0"/>
        <v>10.882053000000001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0.3655469999999994</v>
      </c>
      <c r="BB48">
        <f t="shared" si="0"/>
        <v>10.882053000000001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0.3655469999999994</v>
      </c>
      <c r="BB49">
        <f t="shared" si="0"/>
        <v>10.882053000000001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0.3655469999999994</v>
      </c>
      <c r="BB50">
        <f t="shared" si="0"/>
        <v>10.882053000000001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0.3655469999999994</v>
      </c>
      <c r="BB51">
        <f t="shared" si="0"/>
        <v>10.882053000000001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0.3655469999999994</v>
      </c>
      <c r="BB52">
        <f t="shared" si="0"/>
        <v>10.882053000000001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0.3655469999999994</v>
      </c>
      <c r="BB53">
        <f t="shared" si="0"/>
        <v>10.882053000000001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0.3655469999999994</v>
      </c>
      <c r="BB54">
        <f t="shared" si="0"/>
        <v>10.882053000000001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0.3655469999999994</v>
      </c>
      <c r="BB55">
        <f t="shared" si="0"/>
        <v>10.882053000000001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0.3655469999999994</v>
      </c>
      <c r="BB56">
        <f t="shared" si="0"/>
        <v>10.882053000000001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0.3655469999999994</v>
      </c>
      <c r="BB57">
        <f t="shared" si="0"/>
        <v>10.882053000000001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0.3655469999999994</v>
      </c>
      <c r="BB58">
        <f t="shared" si="0"/>
        <v>10.882053000000001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0.3655469999999994</v>
      </c>
      <c r="BB59">
        <f t="shared" si="0"/>
        <v>10.882053000000001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0.3655469999999994</v>
      </c>
      <c r="BB60">
        <f t="shared" si="0"/>
        <v>10.882053000000001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0.3655469999999994</v>
      </c>
      <c r="BB61">
        <f t="shared" si="0"/>
        <v>10.882053000000001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0.3655469999999994</v>
      </c>
      <c r="BB62">
        <f t="shared" si="0"/>
        <v>10.882053000000001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0.3655469999999994</v>
      </c>
      <c r="BB63">
        <f t="shared" si="0"/>
        <v>10.882053000000001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0.3655469999999994</v>
      </c>
      <c r="BB64">
        <f t="shared" si="0"/>
        <v>10.882053000000001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0.3655469999999994</v>
      </c>
      <c r="BB65">
        <f t="shared" si="0"/>
        <v>10.882053000000001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0.3655469999999994</v>
      </c>
      <c r="BB66">
        <f t="shared" si="0"/>
        <v>10.882053000000001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0.3655469999999994</v>
      </c>
      <c r="BB67">
        <f t="shared" si="0"/>
        <v>10.882053000000001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0.3655469999999994</v>
      </c>
      <c r="BB68">
        <f t="shared" ref="BB68:BB99" si="1">SUM(B68:AZ68)-BA68</f>
        <v>10.882053000000001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0.3655469999999994</v>
      </c>
      <c r="BB69">
        <f t="shared" si="1"/>
        <v>10.882053000000001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0.3655469999999994</v>
      </c>
      <c r="BB70">
        <f t="shared" si="1"/>
        <v>10.882053000000001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0.3655469999999994</v>
      </c>
      <c r="BB71">
        <f t="shared" si="1"/>
        <v>10.882053000000001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0.3655469999999994</v>
      </c>
      <c r="BB72">
        <f t="shared" si="1"/>
        <v>10.882053000000001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0.3655469999999994</v>
      </c>
      <c r="BB73">
        <f t="shared" si="1"/>
        <v>10.882053000000001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0.3655469999999994</v>
      </c>
      <c r="BB74">
        <f t="shared" si="1"/>
        <v>10.882053000000001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0.3655469999999994</v>
      </c>
      <c r="BB75">
        <f t="shared" si="1"/>
        <v>10.882053000000001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0.3655469999999994</v>
      </c>
      <c r="BB76">
        <f t="shared" si="1"/>
        <v>10.882053000000001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0.3655469999999994</v>
      </c>
      <c r="BB77">
        <f t="shared" si="1"/>
        <v>10.882053000000001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0.3655469999999994</v>
      </c>
      <c r="BB78">
        <f t="shared" si="1"/>
        <v>10.882053000000001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0.3655469999999994</v>
      </c>
      <c r="BB79">
        <f t="shared" si="1"/>
        <v>10.882053000000001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0.3655469999999994</v>
      </c>
      <c r="BB80">
        <f t="shared" si="1"/>
        <v>10.882053000000001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0.3655469999999994</v>
      </c>
      <c r="BB81">
        <f t="shared" si="1"/>
        <v>10.882053000000001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0.3655469999999994</v>
      </c>
      <c r="BB82">
        <f t="shared" si="1"/>
        <v>10.882053000000001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0.3655469999999994</v>
      </c>
      <c r="BB83">
        <f t="shared" si="1"/>
        <v>10.882053000000001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0.3655469999999994</v>
      </c>
      <c r="BB84">
        <f t="shared" si="1"/>
        <v>10.882053000000001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0.3655469999999994</v>
      </c>
      <c r="BB85">
        <f t="shared" si="1"/>
        <v>10.882053000000001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0.3655469999999994</v>
      </c>
      <c r="BB86">
        <f t="shared" si="1"/>
        <v>10.882053000000001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0.3655469999999994</v>
      </c>
      <c r="BB87">
        <f t="shared" si="1"/>
        <v>10.882053000000001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0.3655469999999994</v>
      </c>
      <c r="BB88">
        <f t="shared" si="1"/>
        <v>10.882053000000001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0.3655469999999994</v>
      </c>
      <c r="BB89">
        <f t="shared" si="1"/>
        <v>10.882053000000001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0.3655469999999994</v>
      </c>
      <c r="BB90">
        <f t="shared" si="1"/>
        <v>10.882053000000001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0.3655469999999994</v>
      </c>
      <c r="BB91">
        <f t="shared" si="1"/>
        <v>10.882053000000001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0.3655469999999994</v>
      </c>
      <c r="BB92">
        <f t="shared" si="1"/>
        <v>10.882053000000001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0.3655469999999994</v>
      </c>
      <c r="BB93">
        <f t="shared" si="1"/>
        <v>10.882053000000001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0.3655469999999994</v>
      </c>
      <c r="BB94">
        <f t="shared" si="1"/>
        <v>10.882053000000001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0.3655469999999994</v>
      </c>
      <c r="BB95">
        <f t="shared" si="1"/>
        <v>10.882053000000001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0.3655469999999994</v>
      </c>
      <c r="BB96">
        <f t="shared" si="1"/>
        <v>10.882053000000001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0.3655469999999994</v>
      </c>
      <c r="BB97">
        <f t="shared" si="1"/>
        <v>10.882053000000001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0.3655469999999994</v>
      </c>
      <c r="BB98">
        <f t="shared" si="1"/>
        <v>10.882053000000001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0.26915462775000021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8.7475252499999868E-3</v>
      </c>
      <c r="BB99">
        <f t="shared" si="1"/>
        <v>0.26040710250000021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62.89</v>
      </c>
      <c r="M3" s="203">
        <v>60.36</v>
      </c>
      <c r="N3" s="203">
        <v>50.19</v>
      </c>
      <c r="O3" s="203">
        <v>70.91</v>
      </c>
      <c r="P3" s="203">
        <v>23.51</v>
      </c>
      <c r="Q3" s="203">
        <v>9.27</v>
      </c>
      <c r="R3" s="203">
        <v>18.02</v>
      </c>
      <c r="S3" s="203">
        <v>0</v>
      </c>
      <c r="T3" s="203">
        <v>0</v>
      </c>
      <c r="U3" s="203">
        <v>39.549999999999997</v>
      </c>
      <c r="V3" s="203">
        <v>7.21</v>
      </c>
      <c r="W3" s="203">
        <v>19.100000000000001</v>
      </c>
      <c r="X3" s="203">
        <v>62.69</v>
      </c>
      <c r="Y3" s="203">
        <v>0</v>
      </c>
      <c r="Z3" s="203">
        <v>118.26</v>
      </c>
      <c r="AA3" s="203">
        <v>38.33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65</v>
      </c>
      <c r="M4" s="203">
        <v>60.36</v>
      </c>
      <c r="N4" s="203">
        <v>50.19</v>
      </c>
      <c r="O4" s="203">
        <v>70.91</v>
      </c>
      <c r="P4" s="203">
        <v>23.51</v>
      </c>
      <c r="Q4" s="203">
        <v>9.27</v>
      </c>
      <c r="R4" s="203">
        <v>18.02</v>
      </c>
      <c r="S4" s="203">
        <v>0</v>
      </c>
      <c r="T4" s="203">
        <v>0</v>
      </c>
      <c r="U4" s="203">
        <v>39.549999999999997</v>
      </c>
      <c r="V4" s="203">
        <v>7.72</v>
      </c>
      <c r="W4" s="203">
        <v>19.100000000000001</v>
      </c>
      <c r="X4" s="203">
        <v>62.69</v>
      </c>
      <c r="Y4" s="203">
        <v>0</v>
      </c>
      <c r="Z4" s="203">
        <v>118.26</v>
      </c>
      <c r="AA4" s="203">
        <v>38.33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65</v>
      </c>
      <c r="M5" s="203">
        <v>60.36</v>
      </c>
      <c r="N5" s="203">
        <v>50.19</v>
      </c>
      <c r="O5" s="203">
        <v>70.91</v>
      </c>
      <c r="P5" s="203">
        <v>23.51</v>
      </c>
      <c r="Q5" s="203">
        <v>9.27</v>
      </c>
      <c r="R5" s="203">
        <v>18.02</v>
      </c>
      <c r="S5" s="203">
        <v>0</v>
      </c>
      <c r="T5" s="203">
        <v>0</v>
      </c>
      <c r="U5" s="203">
        <v>39.549999999999997</v>
      </c>
      <c r="V5" s="203">
        <v>7.72</v>
      </c>
      <c r="W5" s="203">
        <v>19.100000000000001</v>
      </c>
      <c r="X5" s="203">
        <v>62.69</v>
      </c>
      <c r="Y5" s="203">
        <v>0</v>
      </c>
      <c r="Z5" s="203">
        <v>118.26</v>
      </c>
      <c r="AA5" s="203">
        <v>38.33</v>
      </c>
      <c r="AB5" s="203">
        <v>0</v>
      </c>
      <c r="AC5" s="203">
        <v>7.2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4.43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65</v>
      </c>
      <c r="M6" s="203">
        <v>60.36</v>
      </c>
      <c r="N6" s="203">
        <v>50.19</v>
      </c>
      <c r="O6" s="203">
        <v>70.91</v>
      </c>
      <c r="P6" s="203">
        <v>23.51</v>
      </c>
      <c r="Q6" s="203">
        <v>9.27</v>
      </c>
      <c r="R6" s="203">
        <v>18.02</v>
      </c>
      <c r="S6" s="203">
        <v>0</v>
      </c>
      <c r="T6" s="203">
        <v>0</v>
      </c>
      <c r="U6" s="203">
        <v>39.549999999999997</v>
      </c>
      <c r="V6" s="203">
        <v>7.72</v>
      </c>
      <c r="W6" s="203">
        <v>19.100000000000001</v>
      </c>
      <c r="X6" s="203">
        <v>62.69</v>
      </c>
      <c r="Y6" s="203">
        <v>0</v>
      </c>
      <c r="Z6" s="203">
        <v>118.26</v>
      </c>
      <c r="AA6" s="203">
        <v>38.33</v>
      </c>
      <c r="AB6" s="203">
        <v>0</v>
      </c>
      <c r="AC6" s="203">
        <v>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4.57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65</v>
      </c>
      <c r="M7" s="203">
        <v>60.36</v>
      </c>
      <c r="N7" s="203">
        <v>50.19</v>
      </c>
      <c r="O7" s="203">
        <v>70.91</v>
      </c>
      <c r="P7" s="203">
        <v>23.51</v>
      </c>
      <c r="Q7" s="203">
        <v>0</v>
      </c>
      <c r="R7" s="203">
        <v>0</v>
      </c>
      <c r="S7" s="203">
        <v>0</v>
      </c>
      <c r="T7" s="203">
        <v>0</v>
      </c>
      <c r="U7" s="203">
        <v>39.549999999999997</v>
      </c>
      <c r="V7" s="203">
        <v>0</v>
      </c>
      <c r="W7" s="203">
        <v>19.239999999999998</v>
      </c>
      <c r="X7" s="203">
        <v>62.69</v>
      </c>
      <c r="Y7" s="203">
        <v>0</v>
      </c>
      <c r="Z7" s="203">
        <v>118.26</v>
      </c>
      <c r="AA7" s="203">
        <v>38.33</v>
      </c>
      <c r="AB7" s="203">
        <v>0</v>
      </c>
      <c r="AC7" s="203">
        <v>7.2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4.38</v>
      </c>
      <c r="AJ7" s="203">
        <v>0</v>
      </c>
      <c r="AK7" s="203">
        <v>76.42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65</v>
      </c>
      <c r="M8" s="203">
        <v>60.36</v>
      </c>
      <c r="N8" s="203">
        <v>50.19</v>
      </c>
      <c r="O8" s="203">
        <v>70.91</v>
      </c>
      <c r="P8" s="203">
        <v>23.51</v>
      </c>
      <c r="Q8" s="203">
        <v>0</v>
      </c>
      <c r="R8" s="203">
        <v>0</v>
      </c>
      <c r="S8" s="203">
        <v>0</v>
      </c>
      <c r="T8" s="203">
        <v>0</v>
      </c>
      <c r="U8" s="203">
        <v>39.549999999999997</v>
      </c>
      <c r="V8" s="203">
        <v>0</v>
      </c>
      <c r="W8" s="203">
        <v>19.239999999999998</v>
      </c>
      <c r="X8" s="203">
        <v>62.69</v>
      </c>
      <c r="Y8" s="203">
        <v>0</v>
      </c>
      <c r="Z8" s="203">
        <v>118.26</v>
      </c>
      <c r="AA8" s="203">
        <v>38.33</v>
      </c>
      <c r="AB8" s="203">
        <v>0</v>
      </c>
      <c r="AC8" s="203">
        <v>7.2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4.57</v>
      </c>
      <c r="AJ8" s="203">
        <v>0</v>
      </c>
      <c r="AK8" s="203">
        <v>76.42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65</v>
      </c>
      <c r="M9" s="203">
        <v>60.36</v>
      </c>
      <c r="N9" s="203">
        <v>50.19</v>
      </c>
      <c r="O9" s="203">
        <v>70.91</v>
      </c>
      <c r="P9" s="203">
        <v>23.51</v>
      </c>
      <c r="Q9" s="203">
        <v>0</v>
      </c>
      <c r="R9" s="203">
        <v>6.55</v>
      </c>
      <c r="S9" s="203">
        <v>0</v>
      </c>
      <c r="T9" s="203">
        <v>0</v>
      </c>
      <c r="U9" s="203">
        <v>39.549999999999997</v>
      </c>
      <c r="V9" s="203">
        <v>0</v>
      </c>
      <c r="W9" s="203">
        <v>19.239999999999998</v>
      </c>
      <c r="X9" s="203">
        <v>62.69</v>
      </c>
      <c r="Y9" s="203">
        <v>0</v>
      </c>
      <c r="Z9" s="203">
        <v>118.26</v>
      </c>
      <c r="AA9" s="203">
        <v>38.33</v>
      </c>
      <c r="AB9" s="203">
        <v>0</v>
      </c>
      <c r="AC9" s="203">
        <v>7.2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4.57</v>
      </c>
      <c r="AJ9" s="203">
        <v>0</v>
      </c>
      <c r="AK9" s="203">
        <v>82.72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65</v>
      </c>
      <c r="M10" s="203">
        <v>60.36</v>
      </c>
      <c r="N10" s="203">
        <v>50.19</v>
      </c>
      <c r="O10" s="203">
        <v>70.91</v>
      </c>
      <c r="P10" s="203">
        <v>23.51</v>
      </c>
      <c r="Q10" s="203">
        <v>0</v>
      </c>
      <c r="R10" s="203">
        <v>6.55</v>
      </c>
      <c r="S10" s="203">
        <v>0</v>
      </c>
      <c r="T10" s="203">
        <v>0</v>
      </c>
      <c r="U10" s="203">
        <v>39.549999999999997</v>
      </c>
      <c r="V10" s="203">
        <v>0</v>
      </c>
      <c r="W10" s="203">
        <v>19.239999999999998</v>
      </c>
      <c r="X10" s="203">
        <v>62.69</v>
      </c>
      <c r="Y10" s="203">
        <v>0</v>
      </c>
      <c r="Z10" s="203">
        <v>118.26</v>
      </c>
      <c r="AA10" s="203">
        <v>38.33</v>
      </c>
      <c r="AB10" s="203">
        <v>0</v>
      </c>
      <c r="AC10" s="203">
        <v>7.2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4.57</v>
      </c>
      <c r="AJ10" s="203">
        <v>0</v>
      </c>
      <c r="AK10" s="203">
        <v>82.72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65</v>
      </c>
      <c r="M11" s="203">
        <v>60.36</v>
      </c>
      <c r="N11" s="203">
        <v>50.19</v>
      </c>
      <c r="O11" s="203">
        <v>70.91</v>
      </c>
      <c r="P11" s="203">
        <v>23.51</v>
      </c>
      <c r="Q11" s="203">
        <v>0</v>
      </c>
      <c r="R11" s="203">
        <v>6.55</v>
      </c>
      <c r="S11" s="203">
        <v>0</v>
      </c>
      <c r="T11" s="203">
        <v>0</v>
      </c>
      <c r="U11" s="203">
        <v>39.549999999999997</v>
      </c>
      <c r="V11" s="203">
        <v>0</v>
      </c>
      <c r="W11" s="203">
        <v>19.239999999999998</v>
      </c>
      <c r="X11" s="203">
        <v>62.69</v>
      </c>
      <c r="Y11" s="203">
        <v>0</v>
      </c>
      <c r="Z11" s="203">
        <v>118.84</v>
      </c>
      <c r="AA11" s="203">
        <v>38.33</v>
      </c>
      <c r="AB11" s="203">
        <v>0</v>
      </c>
      <c r="AC11" s="203">
        <v>10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6</v>
      </c>
      <c r="AJ11" s="203">
        <v>0</v>
      </c>
      <c r="AK11" s="203">
        <v>82.72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65</v>
      </c>
      <c r="M12" s="203">
        <v>60.36</v>
      </c>
      <c r="N12" s="203">
        <v>50.19</v>
      </c>
      <c r="O12" s="203">
        <v>70.91</v>
      </c>
      <c r="P12" s="203">
        <v>23.51</v>
      </c>
      <c r="Q12" s="203">
        <v>0</v>
      </c>
      <c r="R12" s="203">
        <v>6.55</v>
      </c>
      <c r="S12" s="203">
        <v>0</v>
      </c>
      <c r="T12" s="203">
        <v>0</v>
      </c>
      <c r="U12" s="203">
        <v>39.549999999999997</v>
      </c>
      <c r="V12" s="203">
        <v>0</v>
      </c>
      <c r="W12" s="203">
        <v>19.239999999999998</v>
      </c>
      <c r="X12" s="203">
        <v>62.69</v>
      </c>
      <c r="Y12" s="203">
        <v>0</v>
      </c>
      <c r="Z12" s="203">
        <v>118.99</v>
      </c>
      <c r="AA12" s="203">
        <v>38.33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6</v>
      </c>
      <c r="AJ12" s="203">
        <v>0</v>
      </c>
      <c r="AK12" s="203">
        <v>82.72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65</v>
      </c>
      <c r="M13" s="203">
        <v>60.36</v>
      </c>
      <c r="N13" s="203">
        <v>50.19</v>
      </c>
      <c r="O13" s="203">
        <v>70.91</v>
      </c>
      <c r="P13" s="203">
        <v>23.51</v>
      </c>
      <c r="Q13" s="203">
        <v>4.0999999999999996</v>
      </c>
      <c r="R13" s="203">
        <v>9.42</v>
      </c>
      <c r="S13" s="203">
        <v>0</v>
      </c>
      <c r="T13" s="203">
        <v>0</v>
      </c>
      <c r="U13" s="203">
        <v>39.549999999999997</v>
      </c>
      <c r="V13" s="203">
        <v>0</v>
      </c>
      <c r="W13" s="203">
        <v>19.239999999999998</v>
      </c>
      <c r="X13" s="203">
        <v>62.69</v>
      </c>
      <c r="Y13" s="203">
        <v>0</v>
      </c>
      <c r="Z13" s="203">
        <v>118.99</v>
      </c>
      <c r="AA13" s="203">
        <v>38.33</v>
      </c>
      <c r="AB13" s="203">
        <v>0</v>
      </c>
      <c r="AC13" s="203">
        <v>7.4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4.38</v>
      </c>
      <c r="AJ13" s="203">
        <v>0</v>
      </c>
      <c r="AK13" s="203">
        <v>82.72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65</v>
      </c>
      <c r="M14" s="203">
        <v>60.36</v>
      </c>
      <c r="N14" s="203">
        <v>50.19</v>
      </c>
      <c r="O14" s="203">
        <v>70.91</v>
      </c>
      <c r="P14" s="203">
        <v>23.51</v>
      </c>
      <c r="Q14" s="203">
        <v>4.0999999999999996</v>
      </c>
      <c r="R14" s="203">
        <v>9.42</v>
      </c>
      <c r="S14" s="203">
        <v>0</v>
      </c>
      <c r="T14" s="203">
        <v>0</v>
      </c>
      <c r="U14" s="203">
        <v>39.549999999999997</v>
      </c>
      <c r="V14" s="203">
        <v>0</v>
      </c>
      <c r="W14" s="203">
        <v>19.239999999999998</v>
      </c>
      <c r="X14" s="203">
        <v>64.58</v>
      </c>
      <c r="Y14" s="203">
        <v>0</v>
      </c>
      <c r="Z14" s="203">
        <v>118.99</v>
      </c>
      <c r="AA14" s="203">
        <v>38.33</v>
      </c>
      <c r="AB14" s="203">
        <v>0</v>
      </c>
      <c r="AC14" s="203">
        <v>7.4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4.57</v>
      </c>
      <c r="AJ14" s="203">
        <v>0</v>
      </c>
      <c r="AK14" s="203">
        <v>82.72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65</v>
      </c>
      <c r="M15" s="203">
        <v>60.36</v>
      </c>
      <c r="N15" s="203">
        <v>50.19</v>
      </c>
      <c r="O15" s="203">
        <v>70.91</v>
      </c>
      <c r="P15" s="203">
        <v>23.51</v>
      </c>
      <c r="Q15" s="203">
        <v>4.0999999999999996</v>
      </c>
      <c r="R15" s="203">
        <v>9.42</v>
      </c>
      <c r="S15" s="203">
        <v>0</v>
      </c>
      <c r="T15" s="203">
        <v>0</v>
      </c>
      <c r="U15" s="203">
        <v>39.549999999999997</v>
      </c>
      <c r="V15" s="203">
        <v>0</v>
      </c>
      <c r="W15" s="203">
        <v>19.239999999999998</v>
      </c>
      <c r="X15" s="203">
        <v>62.69</v>
      </c>
      <c r="Y15" s="203">
        <v>0</v>
      </c>
      <c r="Z15" s="203">
        <v>58.05</v>
      </c>
      <c r="AA15" s="203">
        <v>19.350000000000001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6</v>
      </c>
      <c r="AJ15" s="203">
        <v>0</v>
      </c>
      <c r="AK15" s="203">
        <v>82.72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65</v>
      </c>
      <c r="M16" s="203">
        <v>60.36</v>
      </c>
      <c r="N16" s="203">
        <v>50.19</v>
      </c>
      <c r="O16" s="203">
        <v>70.91</v>
      </c>
      <c r="P16" s="203">
        <v>23.51</v>
      </c>
      <c r="Q16" s="203">
        <v>4.0999999999999996</v>
      </c>
      <c r="R16" s="203">
        <v>9.42</v>
      </c>
      <c r="S16" s="203">
        <v>0</v>
      </c>
      <c r="T16" s="203">
        <v>0</v>
      </c>
      <c r="U16" s="203">
        <v>39.549999999999997</v>
      </c>
      <c r="V16" s="203">
        <v>0</v>
      </c>
      <c r="W16" s="203">
        <v>19.239999999999998</v>
      </c>
      <c r="X16" s="203">
        <v>62.69</v>
      </c>
      <c r="Y16" s="203">
        <v>0</v>
      </c>
      <c r="Z16" s="203">
        <v>58.05</v>
      </c>
      <c r="AA16" s="203">
        <v>19.350000000000001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6</v>
      </c>
      <c r="AJ16" s="203">
        <v>0</v>
      </c>
      <c r="AK16" s="203">
        <v>82.72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65</v>
      </c>
      <c r="M17" s="203">
        <v>60.36</v>
      </c>
      <c r="N17" s="203">
        <v>50.19</v>
      </c>
      <c r="O17" s="203">
        <v>70.91</v>
      </c>
      <c r="P17" s="203">
        <v>23.51</v>
      </c>
      <c r="Q17" s="203">
        <v>4.4800000000000004</v>
      </c>
      <c r="R17" s="203">
        <v>9.73</v>
      </c>
      <c r="S17" s="203">
        <v>0</v>
      </c>
      <c r="T17" s="203">
        <v>0</v>
      </c>
      <c r="U17" s="203">
        <v>39.549999999999997</v>
      </c>
      <c r="V17" s="203">
        <v>0</v>
      </c>
      <c r="W17" s="203">
        <v>19.239999999999998</v>
      </c>
      <c r="X17" s="203">
        <v>62.69</v>
      </c>
      <c r="Y17" s="203">
        <v>0</v>
      </c>
      <c r="Z17" s="203">
        <v>58.05</v>
      </c>
      <c r="AA17" s="203">
        <v>19.350000000000001</v>
      </c>
      <c r="AB17" s="203">
        <v>0</v>
      </c>
      <c r="AC17" s="203">
        <v>14.21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6</v>
      </c>
      <c r="AJ17" s="203">
        <v>0</v>
      </c>
      <c r="AK17" s="203">
        <v>82.72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65</v>
      </c>
      <c r="M18" s="203">
        <v>60.36</v>
      </c>
      <c r="N18" s="203">
        <v>50.19</v>
      </c>
      <c r="O18" s="203">
        <v>70.91</v>
      </c>
      <c r="P18" s="203">
        <v>23.51</v>
      </c>
      <c r="Q18" s="203">
        <v>4.4800000000000004</v>
      </c>
      <c r="R18" s="203">
        <v>9.73</v>
      </c>
      <c r="S18" s="203">
        <v>0</v>
      </c>
      <c r="T18" s="203">
        <v>0</v>
      </c>
      <c r="U18" s="203">
        <v>39.549999999999997</v>
      </c>
      <c r="V18" s="203">
        <v>0</v>
      </c>
      <c r="W18" s="203">
        <v>19.239999999999998</v>
      </c>
      <c r="X18" s="203">
        <v>62.69</v>
      </c>
      <c r="Y18" s="203">
        <v>0</v>
      </c>
      <c r="Z18" s="203">
        <v>58.05</v>
      </c>
      <c r="AA18" s="203">
        <v>19.350000000000001</v>
      </c>
      <c r="AB18" s="203">
        <v>0</v>
      </c>
      <c r="AC18" s="203">
        <v>14.21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6</v>
      </c>
      <c r="AJ18" s="203">
        <v>0</v>
      </c>
      <c r="AK18" s="203">
        <v>82.72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65</v>
      </c>
      <c r="M19" s="203">
        <v>60.36</v>
      </c>
      <c r="N19" s="203">
        <v>50.19</v>
      </c>
      <c r="O19" s="203">
        <v>70.91</v>
      </c>
      <c r="P19" s="203">
        <v>23.51</v>
      </c>
      <c r="Q19" s="203">
        <v>4.53</v>
      </c>
      <c r="R19" s="203">
        <v>9.73</v>
      </c>
      <c r="S19" s="203">
        <v>0</v>
      </c>
      <c r="T19" s="203">
        <v>0</v>
      </c>
      <c r="U19" s="203">
        <v>39.549999999999997</v>
      </c>
      <c r="V19" s="203">
        <v>0</v>
      </c>
      <c r="W19" s="203">
        <v>19.239999999999998</v>
      </c>
      <c r="X19" s="203">
        <v>62.69</v>
      </c>
      <c r="Y19" s="203">
        <v>0</v>
      </c>
      <c r="Z19" s="203">
        <v>58.05</v>
      </c>
      <c r="AA19" s="203">
        <v>19.350000000000001</v>
      </c>
      <c r="AB19" s="203">
        <v>0</v>
      </c>
      <c r="AC19" s="203">
        <v>7.2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4.38</v>
      </c>
      <c r="AJ19" s="203">
        <v>0</v>
      </c>
      <c r="AK19" s="203">
        <v>82.72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65</v>
      </c>
      <c r="M20" s="203">
        <v>60.36</v>
      </c>
      <c r="N20" s="203">
        <v>50.19</v>
      </c>
      <c r="O20" s="203">
        <v>70.91</v>
      </c>
      <c r="P20" s="203">
        <v>23.51</v>
      </c>
      <c r="Q20" s="203">
        <v>4.53</v>
      </c>
      <c r="R20" s="203">
        <v>9.73</v>
      </c>
      <c r="S20" s="203">
        <v>0</v>
      </c>
      <c r="T20" s="203">
        <v>0</v>
      </c>
      <c r="U20" s="203">
        <v>39.549999999999997</v>
      </c>
      <c r="V20" s="203">
        <v>0</v>
      </c>
      <c r="W20" s="203">
        <v>4.84</v>
      </c>
      <c r="X20" s="203">
        <v>14.51</v>
      </c>
      <c r="Y20" s="203">
        <v>0</v>
      </c>
      <c r="Z20" s="203">
        <v>58.05</v>
      </c>
      <c r="AA20" s="203">
        <v>19.350000000000001</v>
      </c>
      <c r="AB20" s="203">
        <v>0</v>
      </c>
      <c r="AC20" s="203">
        <v>7.2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4.57</v>
      </c>
      <c r="AJ20" s="203">
        <v>0</v>
      </c>
      <c r="AK20" s="203">
        <v>82.72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65</v>
      </c>
      <c r="M21" s="203">
        <v>60.36</v>
      </c>
      <c r="N21" s="203">
        <v>50.19</v>
      </c>
      <c r="O21" s="203">
        <v>70.91</v>
      </c>
      <c r="P21" s="203">
        <v>23.51</v>
      </c>
      <c r="Q21" s="203">
        <v>4.53</v>
      </c>
      <c r="R21" s="203">
        <v>9.73</v>
      </c>
      <c r="S21" s="203">
        <v>0</v>
      </c>
      <c r="T21" s="203">
        <v>0</v>
      </c>
      <c r="U21" s="203">
        <v>39.549999999999997</v>
      </c>
      <c r="V21" s="203">
        <v>0</v>
      </c>
      <c r="W21" s="203">
        <v>4.84</v>
      </c>
      <c r="X21" s="203">
        <v>14.51</v>
      </c>
      <c r="Y21" s="203">
        <v>0</v>
      </c>
      <c r="Z21" s="203">
        <v>58.57</v>
      </c>
      <c r="AA21" s="203">
        <v>19.350000000000001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6</v>
      </c>
      <c r="AJ21" s="203">
        <v>0</v>
      </c>
      <c r="AK21" s="203">
        <v>82.72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65</v>
      </c>
      <c r="M22" s="203">
        <v>60.36</v>
      </c>
      <c r="N22" s="203">
        <v>50.19</v>
      </c>
      <c r="O22" s="203">
        <v>70.91</v>
      </c>
      <c r="P22" s="203">
        <v>23.51</v>
      </c>
      <c r="Q22" s="203">
        <v>4.0999999999999996</v>
      </c>
      <c r="R22" s="203">
        <v>9.73</v>
      </c>
      <c r="S22" s="203">
        <v>0</v>
      </c>
      <c r="T22" s="203">
        <v>0</v>
      </c>
      <c r="U22" s="203">
        <v>39.549999999999997</v>
      </c>
      <c r="V22" s="203">
        <v>0</v>
      </c>
      <c r="W22" s="203">
        <v>4.84</v>
      </c>
      <c r="X22" s="203">
        <v>14.51</v>
      </c>
      <c r="Y22" s="203">
        <v>0</v>
      </c>
      <c r="Z22" s="203">
        <v>58.57</v>
      </c>
      <c r="AA22" s="203">
        <v>19.350000000000001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6</v>
      </c>
      <c r="AJ22" s="203">
        <v>0</v>
      </c>
      <c r="AK22" s="203">
        <v>82.72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65</v>
      </c>
      <c r="M23" s="203">
        <v>9.68</v>
      </c>
      <c r="N23" s="203">
        <v>9.68</v>
      </c>
      <c r="O23" s="203">
        <v>9.68</v>
      </c>
      <c r="P23" s="203">
        <v>6.77</v>
      </c>
      <c r="Q23" s="203">
        <v>4.53</v>
      </c>
      <c r="R23" s="203">
        <v>9.73</v>
      </c>
      <c r="S23" s="203">
        <v>0</v>
      </c>
      <c r="T23" s="203">
        <v>0</v>
      </c>
      <c r="U23" s="203">
        <v>39.549999999999997</v>
      </c>
      <c r="V23" s="203">
        <v>0</v>
      </c>
      <c r="W23" s="203">
        <v>4.84</v>
      </c>
      <c r="X23" s="203">
        <v>14.51</v>
      </c>
      <c r="Y23" s="203">
        <v>0</v>
      </c>
      <c r="Z23" s="203">
        <v>58.57</v>
      </c>
      <c r="AA23" s="203">
        <v>19.350000000000001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6</v>
      </c>
      <c r="AJ23" s="203">
        <v>0</v>
      </c>
      <c r="AK23" s="203">
        <v>82.72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65</v>
      </c>
      <c r="M24" s="203">
        <v>9.68</v>
      </c>
      <c r="N24" s="203">
        <v>9.68</v>
      </c>
      <c r="O24" s="203">
        <v>9.68</v>
      </c>
      <c r="P24" s="203">
        <v>6.77</v>
      </c>
      <c r="Q24" s="203">
        <v>4.53</v>
      </c>
      <c r="R24" s="203">
        <v>9.6999999999999993</v>
      </c>
      <c r="S24" s="203">
        <v>0</v>
      </c>
      <c r="T24" s="203">
        <v>0</v>
      </c>
      <c r="U24" s="203">
        <v>39.549999999999997</v>
      </c>
      <c r="V24" s="203">
        <v>0</v>
      </c>
      <c r="W24" s="203">
        <v>4.84</v>
      </c>
      <c r="X24" s="203">
        <v>14.51</v>
      </c>
      <c r="Y24" s="203">
        <v>0</v>
      </c>
      <c r="Z24" s="203">
        <v>58.57</v>
      </c>
      <c r="AA24" s="203">
        <v>19.350000000000001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6</v>
      </c>
      <c r="AJ24" s="203">
        <v>0</v>
      </c>
      <c r="AK24" s="203">
        <v>82.72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65</v>
      </c>
      <c r="M25" s="203">
        <v>9.68</v>
      </c>
      <c r="N25" s="203">
        <v>9.68</v>
      </c>
      <c r="O25" s="203">
        <v>9.68</v>
      </c>
      <c r="P25" s="203">
        <v>6.77</v>
      </c>
      <c r="Q25" s="203">
        <v>3.09</v>
      </c>
      <c r="R25" s="203">
        <v>5.93</v>
      </c>
      <c r="S25" s="203">
        <v>0</v>
      </c>
      <c r="T25" s="203">
        <v>0</v>
      </c>
      <c r="U25" s="203">
        <v>39.549999999999997</v>
      </c>
      <c r="V25" s="203">
        <v>0</v>
      </c>
      <c r="W25" s="203">
        <v>4.84</v>
      </c>
      <c r="X25" s="203">
        <v>14.51</v>
      </c>
      <c r="Y25" s="203">
        <v>0</v>
      </c>
      <c r="Z25" s="203">
        <v>58.05</v>
      </c>
      <c r="AA25" s="203">
        <v>19.350000000000001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6</v>
      </c>
      <c r="AJ25" s="203">
        <v>0</v>
      </c>
      <c r="AK25" s="203">
        <v>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65</v>
      </c>
      <c r="M26" s="203">
        <v>9.68</v>
      </c>
      <c r="N26" s="203">
        <v>9.68</v>
      </c>
      <c r="O26" s="203">
        <v>9.68</v>
      </c>
      <c r="P26" s="203">
        <v>6.77</v>
      </c>
      <c r="Q26" s="203">
        <v>2.73</v>
      </c>
      <c r="R26" s="203">
        <v>5.76</v>
      </c>
      <c r="S26" s="203">
        <v>0</v>
      </c>
      <c r="T26" s="203">
        <v>0</v>
      </c>
      <c r="U26" s="203">
        <v>39.549999999999997</v>
      </c>
      <c r="V26" s="203">
        <v>0</v>
      </c>
      <c r="W26" s="203">
        <v>4.84</v>
      </c>
      <c r="X26" s="203">
        <v>14.51</v>
      </c>
      <c r="Y26" s="203">
        <v>0</v>
      </c>
      <c r="Z26" s="203">
        <v>58.05</v>
      </c>
      <c r="AA26" s="203">
        <v>19.350000000000001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6</v>
      </c>
      <c r="AJ26" s="203">
        <v>0</v>
      </c>
      <c r="AK26" s="203">
        <v>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65</v>
      </c>
      <c r="M27" s="203">
        <v>60.36</v>
      </c>
      <c r="N27" s="203">
        <v>50.19</v>
      </c>
      <c r="O27" s="203">
        <v>70.91</v>
      </c>
      <c r="P27" s="203">
        <v>23.51</v>
      </c>
      <c r="Q27" s="203">
        <v>2.73</v>
      </c>
      <c r="R27" s="203">
        <v>5.76</v>
      </c>
      <c r="S27" s="203">
        <v>0</v>
      </c>
      <c r="T27" s="203">
        <v>0</v>
      </c>
      <c r="U27" s="203">
        <v>39.549999999999997</v>
      </c>
      <c r="V27" s="203">
        <v>0</v>
      </c>
      <c r="W27" s="203">
        <v>4.84</v>
      </c>
      <c r="X27" s="203">
        <v>14.51</v>
      </c>
      <c r="Y27" s="203">
        <v>0</v>
      </c>
      <c r="Z27" s="203">
        <v>58.05</v>
      </c>
      <c r="AA27" s="203">
        <v>19.350000000000001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6</v>
      </c>
      <c r="AJ27" s="203">
        <v>0</v>
      </c>
      <c r="AK27" s="203">
        <v>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1.27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65</v>
      </c>
      <c r="M28" s="203">
        <v>60.36</v>
      </c>
      <c r="N28" s="203">
        <v>50.19</v>
      </c>
      <c r="O28" s="203">
        <v>70.91</v>
      </c>
      <c r="P28" s="203">
        <v>23.51</v>
      </c>
      <c r="Q28" s="203">
        <v>2.73</v>
      </c>
      <c r="R28" s="203">
        <v>5.76</v>
      </c>
      <c r="S28" s="203">
        <v>0</v>
      </c>
      <c r="T28" s="203">
        <v>0</v>
      </c>
      <c r="U28" s="203">
        <v>39.549999999999997</v>
      </c>
      <c r="V28" s="203">
        <v>0</v>
      </c>
      <c r="W28" s="203">
        <v>4.84</v>
      </c>
      <c r="X28" s="203">
        <v>14.51</v>
      </c>
      <c r="Y28" s="203">
        <v>0</v>
      </c>
      <c r="Z28" s="203">
        <v>58.05</v>
      </c>
      <c r="AA28" s="203">
        <v>19.350000000000001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6</v>
      </c>
      <c r="AJ28" s="203">
        <v>0</v>
      </c>
      <c r="AK28" s="203">
        <v>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2.48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62.89</v>
      </c>
      <c r="M29" s="203">
        <v>60.36</v>
      </c>
      <c r="N29" s="203">
        <v>50.19</v>
      </c>
      <c r="O29" s="203">
        <v>70.91</v>
      </c>
      <c r="P29" s="203">
        <v>23.51</v>
      </c>
      <c r="Q29" s="203">
        <v>0</v>
      </c>
      <c r="R29" s="203">
        <v>0</v>
      </c>
      <c r="S29" s="203">
        <v>0</v>
      </c>
      <c r="T29" s="203">
        <v>0</v>
      </c>
      <c r="U29" s="203">
        <v>39.549999999999997</v>
      </c>
      <c r="V29" s="203">
        <v>0</v>
      </c>
      <c r="W29" s="203">
        <v>4.84</v>
      </c>
      <c r="X29" s="203">
        <v>14.51</v>
      </c>
      <c r="Y29" s="203">
        <v>0</v>
      </c>
      <c r="Z29" s="203">
        <v>58.05</v>
      </c>
      <c r="AA29" s="203">
        <v>19.350000000000001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6</v>
      </c>
      <c r="AJ29" s="203">
        <v>0</v>
      </c>
      <c r="AK29" s="203">
        <v>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3.95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63.56</v>
      </c>
      <c r="M30" s="203">
        <v>60.36</v>
      </c>
      <c r="N30" s="203">
        <v>50.19</v>
      </c>
      <c r="O30" s="203">
        <v>70.91</v>
      </c>
      <c r="P30" s="203">
        <v>23.51</v>
      </c>
      <c r="Q30" s="203">
        <v>0</v>
      </c>
      <c r="R30" s="203">
        <v>0</v>
      </c>
      <c r="S30" s="203">
        <v>0</v>
      </c>
      <c r="T30" s="203">
        <v>0</v>
      </c>
      <c r="U30" s="203">
        <v>39.549999999999997</v>
      </c>
      <c r="V30" s="203">
        <v>0</v>
      </c>
      <c r="W30" s="203">
        <v>4.84</v>
      </c>
      <c r="X30" s="203">
        <v>14.51</v>
      </c>
      <c r="Y30" s="203">
        <v>0</v>
      </c>
      <c r="Z30" s="203">
        <v>58.05</v>
      </c>
      <c r="AA30" s="203">
        <v>19.350000000000001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6</v>
      </c>
      <c r="AJ30" s="203">
        <v>0</v>
      </c>
      <c r="AK30" s="203">
        <v>75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6.28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62.92</v>
      </c>
      <c r="M31" s="203">
        <v>60.36</v>
      </c>
      <c r="N31" s="203">
        <v>50.19</v>
      </c>
      <c r="O31" s="203">
        <v>70.91</v>
      </c>
      <c r="P31" s="203">
        <v>23.51</v>
      </c>
      <c r="Q31" s="203">
        <v>0</v>
      </c>
      <c r="R31" s="203">
        <v>0</v>
      </c>
      <c r="S31" s="203">
        <v>0</v>
      </c>
      <c r="T31" s="203">
        <v>0</v>
      </c>
      <c r="U31" s="203">
        <v>39.549999999999997</v>
      </c>
      <c r="V31" s="203">
        <v>0</v>
      </c>
      <c r="W31" s="203">
        <v>4.84</v>
      </c>
      <c r="X31" s="203">
        <v>14.51</v>
      </c>
      <c r="Y31" s="203">
        <v>0</v>
      </c>
      <c r="Z31" s="203">
        <v>58.05</v>
      </c>
      <c r="AA31" s="203">
        <v>19.350000000000001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10.18</v>
      </c>
      <c r="AJ31" s="203">
        <v>0</v>
      </c>
      <c r="AK31" s="203">
        <v>75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64.959999999999994</v>
      </c>
      <c r="M32" s="203">
        <v>60.36</v>
      </c>
      <c r="N32" s="203">
        <v>50.19</v>
      </c>
      <c r="O32" s="203">
        <v>70.91</v>
      </c>
      <c r="P32" s="203">
        <v>23.51</v>
      </c>
      <c r="Q32" s="203">
        <v>0</v>
      </c>
      <c r="R32" s="203">
        <v>0</v>
      </c>
      <c r="S32" s="203">
        <v>0</v>
      </c>
      <c r="T32" s="203">
        <v>0</v>
      </c>
      <c r="U32" s="203">
        <v>39.549999999999997</v>
      </c>
      <c r="V32" s="203">
        <v>0</v>
      </c>
      <c r="W32" s="203">
        <v>4.84</v>
      </c>
      <c r="X32" s="203">
        <v>14.51</v>
      </c>
      <c r="Y32" s="203">
        <v>0</v>
      </c>
      <c r="Z32" s="203">
        <v>58.05</v>
      </c>
      <c r="AA32" s="203">
        <v>19.350000000000001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10.18</v>
      </c>
      <c r="AJ32" s="203">
        <v>0</v>
      </c>
      <c r="AK32" s="203">
        <v>76.42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65</v>
      </c>
      <c r="M33" s="203">
        <v>60.36</v>
      </c>
      <c r="N33" s="203">
        <v>9.68</v>
      </c>
      <c r="O33" s="203">
        <v>70.91</v>
      </c>
      <c r="P33" s="203">
        <v>23.51</v>
      </c>
      <c r="Q33" s="203">
        <v>4.12</v>
      </c>
      <c r="R33" s="203">
        <v>9.48</v>
      </c>
      <c r="S33" s="203">
        <v>0</v>
      </c>
      <c r="T33" s="203">
        <v>0</v>
      </c>
      <c r="U33" s="203">
        <v>39.549999999999997</v>
      </c>
      <c r="V33" s="203">
        <v>0</v>
      </c>
      <c r="W33" s="203">
        <v>4.84</v>
      </c>
      <c r="X33" s="203">
        <v>14.51</v>
      </c>
      <c r="Y33" s="203">
        <v>0</v>
      </c>
      <c r="Z33" s="203">
        <v>58.05</v>
      </c>
      <c r="AA33" s="203">
        <v>19.350000000000001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9.6199999999999992</v>
      </c>
      <c r="AJ33" s="203">
        <v>0</v>
      </c>
      <c r="AK33" s="203">
        <v>82.72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65</v>
      </c>
      <c r="M34" s="203">
        <v>60.36</v>
      </c>
      <c r="N34" s="203">
        <v>9.68</v>
      </c>
      <c r="O34" s="203">
        <v>70.91</v>
      </c>
      <c r="P34" s="203">
        <v>23.51</v>
      </c>
      <c r="Q34" s="203">
        <v>4.12</v>
      </c>
      <c r="R34" s="203">
        <v>9.48</v>
      </c>
      <c r="S34" s="203">
        <v>0</v>
      </c>
      <c r="T34" s="203">
        <v>0</v>
      </c>
      <c r="U34" s="203">
        <v>39.549999999999997</v>
      </c>
      <c r="V34" s="203">
        <v>0</v>
      </c>
      <c r="W34" s="203">
        <v>4.84</v>
      </c>
      <c r="X34" s="203">
        <v>14.51</v>
      </c>
      <c r="Y34" s="203">
        <v>0</v>
      </c>
      <c r="Z34" s="203">
        <v>58.05</v>
      </c>
      <c r="AA34" s="203">
        <v>19.350000000000001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9.6199999999999992</v>
      </c>
      <c r="AJ34" s="203">
        <v>0</v>
      </c>
      <c r="AK34" s="203">
        <v>82.72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65</v>
      </c>
      <c r="M35" s="203">
        <v>9.68</v>
      </c>
      <c r="N35" s="203">
        <v>9.67</v>
      </c>
      <c r="O35" s="203">
        <v>9.3699999999999992</v>
      </c>
      <c r="P35" s="203">
        <v>6.55</v>
      </c>
      <c r="Q35" s="203">
        <v>4.7699999999999996</v>
      </c>
      <c r="R35" s="203">
        <v>9.48</v>
      </c>
      <c r="S35" s="203">
        <v>0</v>
      </c>
      <c r="T35" s="203">
        <v>0</v>
      </c>
      <c r="U35" s="203">
        <v>39.549999999999997</v>
      </c>
      <c r="V35" s="203">
        <v>0</v>
      </c>
      <c r="W35" s="203">
        <v>7.59</v>
      </c>
      <c r="X35" s="203">
        <v>29.52</v>
      </c>
      <c r="Y35" s="203">
        <v>0</v>
      </c>
      <c r="Z35" s="203">
        <v>58.05</v>
      </c>
      <c r="AA35" s="203">
        <v>19.350000000000001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82.72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33.5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65</v>
      </c>
      <c r="M36" s="203">
        <v>9.68</v>
      </c>
      <c r="N36" s="203">
        <v>9.67</v>
      </c>
      <c r="O36" s="203">
        <v>9.3699999999999992</v>
      </c>
      <c r="P36" s="203">
        <v>6.55</v>
      </c>
      <c r="Q36" s="203">
        <v>4.7699999999999996</v>
      </c>
      <c r="R36" s="203">
        <v>9.48</v>
      </c>
      <c r="S36" s="203">
        <v>0</v>
      </c>
      <c r="T36" s="203">
        <v>0</v>
      </c>
      <c r="U36" s="203">
        <v>39.549999999999997</v>
      </c>
      <c r="V36" s="203">
        <v>1.9</v>
      </c>
      <c r="W36" s="203">
        <v>7.59</v>
      </c>
      <c r="X36" s="203">
        <v>29.52</v>
      </c>
      <c r="Y36" s="203">
        <v>0</v>
      </c>
      <c r="Z36" s="203">
        <v>58.05</v>
      </c>
      <c r="AA36" s="203">
        <v>19.350000000000001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82.72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33.5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65</v>
      </c>
      <c r="M37" s="203">
        <v>9.68</v>
      </c>
      <c r="N37" s="203">
        <v>9.67</v>
      </c>
      <c r="O37" s="203">
        <v>70.91</v>
      </c>
      <c r="P37" s="203">
        <v>23.51</v>
      </c>
      <c r="Q37" s="203">
        <v>4.7699999999999996</v>
      </c>
      <c r="R37" s="203">
        <v>9.48</v>
      </c>
      <c r="S37" s="203">
        <v>0</v>
      </c>
      <c r="T37" s="203">
        <v>0</v>
      </c>
      <c r="U37" s="203">
        <v>39.549999999999997</v>
      </c>
      <c r="V37" s="203">
        <v>0.05</v>
      </c>
      <c r="W37" s="203">
        <v>4.92</v>
      </c>
      <c r="X37" s="203">
        <v>15.64</v>
      </c>
      <c r="Y37" s="203">
        <v>0</v>
      </c>
      <c r="Z37" s="203">
        <v>58.05</v>
      </c>
      <c r="AA37" s="203">
        <v>19.350000000000001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82.72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33.5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65</v>
      </c>
      <c r="M38" s="203">
        <v>9.68</v>
      </c>
      <c r="N38" s="203">
        <v>9.67</v>
      </c>
      <c r="O38" s="203">
        <v>70.91</v>
      </c>
      <c r="P38" s="203">
        <v>23.51</v>
      </c>
      <c r="Q38" s="203">
        <v>4.7699999999999996</v>
      </c>
      <c r="R38" s="203">
        <v>9.48</v>
      </c>
      <c r="S38" s="203">
        <v>0</v>
      </c>
      <c r="T38" s="203">
        <v>0</v>
      </c>
      <c r="U38" s="203">
        <v>39.549999999999997</v>
      </c>
      <c r="V38" s="203">
        <v>0</v>
      </c>
      <c r="W38" s="203">
        <v>4.84</v>
      </c>
      <c r="X38" s="203">
        <v>14.51</v>
      </c>
      <c r="Y38" s="203">
        <v>0</v>
      </c>
      <c r="Z38" s="203">
        <v>58.05</v>
      </c>
      <c r="AA38" s="203">
        <v>19.350000000000001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9.6199999999999992</v>
      </c>
      <c r="AJ38" s="203">
        <v>0</v>
      </c>
      <c r="AK38" s="203">
        <v>82.72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33.5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61.09</v>
      </c>
      <c r="M39" s="203">
        <v>9.68</v>
      </c>
      <c r="N39" s="203">
        <v>9.67</v>
      </c>
      <c r="O39" s="203">
        <v>9.68</v>
      </c>
      <c r="P39" s="203">
        <v>7.7</v>
      </c>
      <c r="Q39" s="203">
        <v>0</v>
      </c>
      <c r="R39" s="203">
        <v>9.48</v>
      </c>
      <c r="S39" s="203">
        <v>0</v>
      </c>
      <c r="T39" s="203">
        <v>0</v>
      </c>
      <c r="U39" s="203">
        <v>39.549999999999997</v>
      </c>
      <c r="V39" s="203">
        <v>0</v>
      </c>
      <c r="W39" s="203">
        <v>4.84</v>
      </c>
      <c r="X39" s="203">
        <v>14.51</v>
      </c>
      <c r="Y39" s="203">
        <v>0</v>
      </c>
      <c r="Z39" s="203">
        <v>58.05</v>
      </c>
      <c r="AA39" s="203">
        <v>19.350000000000001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9.6199999999999992</v>
      </c>
      <c r="AJ39" s="203">
        <v>0</v>
      </c>
      <c r="AK39" s="203">
        <v>82.72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61.09</v>
      </c>
      <c r="M40" s="203">
        <v>9.68</v>
      </c>
      <c r="N40" s="203">
        <v>9.67</v>
      </c>
      <c r="O40" s="203">
        <v>9.68</v>
      </c>
      <c r="P40" s="203">
        <v>7.7</v>
      </c>
      <c r="Q40" s="203">
        <v>0</v>
      </c>
      <c r="R40" s="203">
        <v>9.48</v>
      </c>
      <c r="S40" s="203">
        <v>0</v>
      </c>
      <c r="T40" s="203">
        <v>0</v>
      </c>
      <c r="U40" s="203">
        <v>39.549999999999997</v>
      </c>
      <c r="V40" s="203">
        <v>0</v>
      </c>
      <c r="W40" s="203">
        <v>4.84</v>
      </c>
      <c r="X40" s="203">
        <v>14.51</v>
      </c>
      <c r="Y40" s="203">
        <v>0</v>
      </c>
      <c r="Z40" s="203">
        <v>58.05</v>
      </c>
      <c r="AA40" s="203">
        <v>19.350000000000001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9.6199999999999992</v>
      </c>
      <c r="AJ40" s="203">
        <v>0</v>
      </c>
      <c r="AK40" s="203">
        <v>82.72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61.8</v>
      </c>
      <c r="M41" s="203">
        <v>9.68</v>
      </c>
      <c r="N41" s="203">
        <v>9.67</v>
      </c>
      <c r="O41" s="203">
        <v>9.68</v>
      </c>
      <c r="P41" s="203">
        <v>7.7</v>
      </c>
      <c r="Q41" s="203">
        <v>5.0999999999999996</v>
      </c>
      <c r="R41" s="203">
        <v>9.7200000000000006</v>
      </c>
      <c r="S41" s="203">
        <v>0</v>
      </c>
      <c r="T41" s="203">
        <v>0</v>
      </c>
      <c r="U41" s="203">
        <v>39.549999999999997</v>
      </c>
      <c r="V41" s="203">
        <v>0</v>
      </c>
      <c r="W41" s="203">
        <v>4.84</v>
      </c>
      <c r="X41" s="203">
        <v>14.51</v>
      </c>
      <c r="Y41" s="203">
        <v>0</v>
      </c>
      <c r="Z41" s="203">
        <v>58.05</v>
      </c>
      <c r="AA41" s="203">
        <v>19.350000000000001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9.6199999999999992</v>
      </c>
      <c r="AJ41" s="203">
        <v>0</v>
      </c>
      <c r="AK41" s="203">
        <v>82.72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61.8</v>
      </c>
      <c r="M42" s="203">
        <v>9.68</v>
      </c>
      <c r="N42" s="203">
        <v>9.67</v>
      </c>
      <c r="O42" s="203">
        <v>9.68</v>
      </c>
      <c r="P42" s="203">
        <v>7.7</v>
      </c>
      <c r="Q42" s="203">
        <v>5.0999999999999996</v>
      </c>
      <c r="R42" s="203">
        <v>9.7200000000000006</v>
      </c>
      <c r="S42" s="203">
        <v>0</v>
      </c>
      <c r="T42" s="203">
        <v>0</v>
      </c>
      <c r="U42" s="203">
        <v>39.549999999999997</v>
      </c>
      <c r="V42" s="203">
        <v>0</v>
      </c>
      <c r="W42" s="203">
        <v>4.84</v>
      </c>
      <c r="X42" s="203">
        <v>14.51</v>
      </c>
      <c r="Y42" s="203">
        <v>0</v>
      </c>
      <c r="Z42" s="203">
        <v>58.05</v>
      </c>
      <c r="AA42" s="203">
        <v>19.350000000000001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9.6199999999999992</v>
      </c>
      <c r="AJ42" s="203">
        <v>0</v>
      </c>
      <c r="AK42" s="203">
        <v>82.72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61.8</v>
      </c>
      <c r="M43" s="203">
        <v>9.68</v>
      </c>
      <c r="N43" s="203">
        <v>13.2</v>
      </c>
      <c r="O43" s="203">
        <v>13.17</v>
      </c>
      <c r="P43" s="203">
        <v>7.74</v>
      </c>
      <c r="Q43" s="203">
        <v>4.57</v>
      </c>
      <c r="R43" s="203">
        <v>9.7200000000000006</v>
      </c>
      <c r="S43" s="203">
        <v>0</v>
      </c>
      <c r="T43" s="203">
        <v>0</v>
      </c>
      <c r="U43" s="203">
        <v>39.549999999999997</v>
      </c>
      <c r="V43" s="203">
        <v>0</v>
      </c>
      <c r="W43" s="203">
        <v>4.84</v>
      </c>
      <c r="X43" s="203">
        <v>14.51</v>
      </c>
      <c r="Y43" s="203">
        <v>0</v>
      </c>
      <c r="Z43" s="203">
        <v>58.05</v>
      </c>
      <c r="AA43" s="203">
        <v>19.350000000000001</v>
      </c>
      <c r="AB43" s="203">
        <v>0</v>
      </c>
      <c r="AC43" s="203">
        <v>13.57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8.89</v>
      </c>
      <c r="AJ43" s="203">
        <v>0</v>
      </c>
      <c r="AK43" s="203">
        <v>82.72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61.8</v>
      </c>
      <c r="M44" s="203">
        <v>9.68</v>
      </c>
      <c r="N44" s="203">
        <v>13.2</v>
      </c>
      <c r="O44" s="203">
        <v>13.17</v>
      </c>
      <c r="P44" s="203">
        <v>7.74</v>
      </c>
      <c r="Q44" s="203">
        <v>4.57</v>
      </c>
      <c r="R44" s="203">
        <v>9.7200000000000006</v>
      </c>
      <c r="S44" s="203">
        <v>0</v>
      </c>
      <c r="T44" s="203">
        <v>0</v>
      </c>
      <c r="U44" s="203">
        <v>39.549999999999997</v>
      </c>
      <c r="V44" s="203">
        <v>0</v>
      </c>
      <c r="W44" s="203">
        <v>4.84</v>
      </c>
      <c r="X44" s="203">
        <v>14.51</v>
      </c>
      <c r="Y44" s="203">
        <v>0</v>
      </c>
      <c r="Z44" s="203">
        <v>58.05</v>
      </c>
      <c r="AA44" s="203">
        <v>19.350000000000001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8.93</v>
      </c>
      <c r="AJ44" s="203">
        <v>0</v>
      </c>
      <c r="AK44" s="203">
        <v>82.72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61</v>
      </c>
      <c r="M45" s="203">
        <v>14.62</v>
      </c>
      <c r="N45" s="203">
        <v>10.85</v>
      </c>
      <c r="O45" s="203">
        <v>25.56</v>
      </c>
      <c r="P45" s="203">
        <v>7.74</v>
      </c>
      <c r="Q45" s="203">
        <v>4.13</v>
      </c>
      <c r="R45" s="203">
        <v>9.48</v>
      </c>
      <c r="S45" s="203">
        <v>0</v>
      </c>
      <c r="T45" s="203">
        <v>0</v>
      </c>
      <c r="U45" s="203">
        <v>39.549999999999997</v>
      </c>
      <c r="V45" s="203">
        <v>0</v>
      </c>
      <c r="W45" s="203">
        <v>4.84</v>
      </c>
      <c r="X45" s="203">
        <v>14.51</v>
      </c>
      <c r="Y45" s="203">
        <v>0</v>
      </c>
      <c r="Z45" s="203">
        <v>57.95</v>
      </c>
      <c r="AA45" s="203">
        <v>19.350000000000001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8.93</v>
      </c>
      <c r="AJ45" s="203">
        <v>0</v>
      </c>
      <c r="AK45" s="203">
        <v>82.72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61</v>
      </c>
      <c r="M46" s="203">
        <v>14.62</v>
      </c>
      <c r="N46" s="203">
        <v>10.85</v>
      </c>
      <c r="O46" s="203">
        <v>25.56</v>
      </c>
      <c r="P46" s="203">
        <v>7.74</v>
      </c>
      <c r="Q46" s="203">
        <v>4.13</v>
      </c>
      <c r="R46" s="203">
        <v>9.48</v>
      </c>
      <c r="S46" s="203">
        <v>0</v>
      </c>
      <c r="T46" s="203">
        <v>0</v>
      </c>
      <c r="U46" s="203">
        <v>39.549999999999997</v>
      </c>
      <c r="V46" s="203">
        <v>0</v>
      </c>
      <c r="W46" s="203">
        <v>4.84</v>
      </c>
      <c r="X46" s="203">
        <v>14.51</v>
      </c>
      <c r="Y46" s="203">
        <v>0</v>
      </c>
      <c r="Z46" s="203">
        <v>57.95</v>
      </c>
      <c r="AA46" s="203">
        <v>19.350000000000001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9.6199999999999992</v>
      </c>
      <c r="AJ46" s="203">
        <v>0</v>
      </c>
      <c r="AK46" s="203">
        <v>82.72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61</v>
      </c>
      <c r="M47" s="203">
        <v>14.62</v>
      </c>
      <c r="N47" s="203">
        <v>11.9</v>
      </c>
      <c r="O47" s="203">
        <v>26.22</v>
      </c>
      <c r="P47" s="203">
        <v>7.74</v>
      </c>
      <c r="Q47" s="203">
        <v>4.76</v>
      </c>
      <c r="R47" s="203">
        <v>9.48</v>
      </c>
      <c r="S47" s="203">
        <v>0</v>
      </c>
      <c r="T47" s="203">
        <v>0</v>
      </c>
      <c r="U47" s="203">
        <v>39.549999999999997</v>
      </c>
      <c r="V47" s="203">
        <v>0</v>
      </c>
      <c r="W47" s="203">
        <v>4.84</v>
      </c>
      <c r="X47" s="203">
        <v>14.51</v>
      </c>
      <c r="Y47" s="203">
        <v>0</v>
      </c>
      <c r="Z47" s="203">
        <v>57.95</v>
      </c>
      <c r="AA47" s="203">
        <v>19.350000000000001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9.6199999999999992</v>
      </c>
      <c r="AJ47" s="203">
        <v>0</v>
      </c>
      <c r="AK47" s="203">
        <v>82.72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61</v>
      </c>
      <c r="M48" s="203">
        <v>14.62</v>
      </c>
      <c r="N48" s="203">
        <v>11.9</v>
      </c>
      <c r="O48" s="203">
        <v>26.22</v>
      </c>
      <c r="P48" s="203">
        <v>7.74</v>
      </c>
      <c r="Q48" s="203">
        <v>4.76</v>
      </c>
      <c r="R48" s="203">
        <v>9.48</v>
      </c>
      <c r="S48" s="203">
        <v>0</v>
      </c>
      <c r="T48" s="203">
        <v>0</v>
      </c>
      <c r="U48" s="203">
        <v>39.549999999999997</v>
      </c>
      <c r="V48" s="203">
        <v>0</v>
      </c>
      <c r="W48" s="203">
        <v>4.84</v>
      </c>
      <c r="X48" s="203">
        <v>14.51</v>
      </c>
      <c r="Y48" s="203">
        <v>0</v>
      </c>
      <c r="Z48" s="203">
        <v>57.95</v>
      </c>
      <c r="AA48" s="203">
        <v>19.350000000000001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9.6199999999999992</v>
      </c>
      <c r="AJ48" s="203">
        <v>0</v>
      </c>
      <c r="AK48" s="203">
        <v>82.72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61</v>
      </c>
      <c r="M49" s="203">
        <v>15.48</v>
      </c>
      <c r="N49" s="203">
        <v>12.95</v>
      </c>
      <c r="O49" s="203">
        <v>30.99</v>
      </c>
      <c r="P49" s="203">
        <v>7.74</v>
      </c>
      <c r="Q49" s="203">
        <v>4.13</v>
      </c>
      <c r="R49" s="203">
        <v>9.48</v>
      </c>
      <c r="S49" s="203">
        <v>0</v>
      </c>
      <c r="T49" s="203">
        <v>0</v>
      </c>
      <c r="U49" s="203">
        <v>40.880000000000003</v>
      </c>
      <c r="V49" s="203">
        <v>0</v>
      </c>
      <c r="W49" s="203">
        <v>4.84</v>
      </c>
      <c r="X49" s="203">
        <v>14.51</v>
      </c>
      <c r="Y49" s="203">
        <v>0</v>
      </c>
      <c r="Z49" s="203">
        <v>58.05</v>
      </c>
      <c r="AA49" s="203">
        <v>19.350000000000001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9.6199999999999992</v>
      </c>
      <c r="AJ49" s="203">
        <v>0</v>
      </c>
      <c r="AK49" s="203">
        <v>82.72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61</v>
      </c>
      <c r="M50" s="203">
        <v>15.48</v>
      </c>
      <c r="N50" s="203">
        <v>12.95</v>
      </c>
      <c r="O50" s="203">
        <v>30.99</v>
      </c>
      <c r="P50" s="203">
        <v>7.74</v>
      </c>
      <c r="Q50" s="203">
        <v>4.13</v>
      </c>
      <c r="R50" s="203">
        <v>9.48</v>
      </c>
      <c r="S50" s="203">
        <v>0</v>
      </c>
      <c r="T50" s="203">
        <v>0</v>
      </c>
      <c r="U50" s="203">
        <v>40.880000000000003</v>
      </c>
      <c r="V50" s="203">
        <v>0</v>
      </c>
      <c r="W50" s="203">
        <v>4.84</v>
      </c>
      <c r="X50" s="203">
        <v>14.51</v>
      </c>
      <c r="Y50" s="203">
        <v>0</v>
      </c>
      <c r="Z50" s="203">
        <v>58.05</v>
      </c>
      <c r="AA50" s="203">
        <v>19.350000000000001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9.6199999999999992</v>
      </c>
      <c r="AJ50" s="203">
        <v>0</v>
      </c>
      <c r="AK50" s="203">
        <v>82.72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61</v>
      </c>
      <c r="M51" s="203">
        <v>19.22</v>
      </c>
      <c r="N51" s="203">
        <v>12.27</v>
      </c>
      <c r="O51" s="203">
        <v>37.78</v>
      </c>
      <c r="P51" s="203">
        <v>7.49</v>
      </c>
      <c r="Q51" s="203">
        <v>4.76</v>
      </c>
      <c r="R51" s="203">
        <v>9.48</v>
      </c>
      <c r="S51" s="203">
        <v>0</v>
      </c>
      <c r="T51" s="203">
        <v>0</v>
      </c>
      <c r="U51" s="203">
        <v>40.880000000000003</v>
      </c>
      <c r="V51" s="203">
        <v>0</v>
      </c>
      <c r="W51" s="203">
        <v>0</v>
      </c>
      <c r="X51" s="203">
        <v>9.68</v>
      </c>
      <c r="Y51" s="203">
        <v>0</v>
      </c>
      <c r="Z51" s="203">
        <v>58.05</v>
      </c>
      <c r="AA51" s="203">
        <v>19.04</v>
      </c>
      <c r="AB51" s="203">
        <v>0</v>
      </c>
      <c r="AC51" s="203">
        <v>12.28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8.93</v>
      </c>
      <c r="AJ51" s="203">
        <v>0</v>
      </c>
      <c r="AK51" s="203">
        <v>82.72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61</v>
      </c>
      <c r="M52" s="203">
        <v>19.22</v>
      </c>
      <c r="N52" s="203">
        <v>12.27</v>
      </c>
      <c r="O52" s="203">
        <v>34.24</v>
      </c>
      <c r="P52" s="203">
        <v>2.75</v>
      </c>
      <c r="Q52" s="203">
        <v>4.76</v>
      </c>
      <c r="R52" s="203">
        <v>9.48</v>
      </c>
      <c r="S52" s="203">
        <v>0</v>
      </c>
      <c r="T52" s="203">
        <v>0</v>
      </c>
      <c r="U52" s="203">
        <v>40.880000000000003</v>
      </c>
      <c r="V52" s="203">
        <v>0</v>
      </c>
      <c r="W52" s="203">
        <v>0</v>
      </c>
      <c r="X52" s="203">
        <v>9.68</v>
      </c>
      <c r="Y52" s="203">
        <v>0</v>
      </c>
      <c r="Z52" s="203">
        <v>58.05</v>
      </c>
      <c r="AA52" s="203">
        <v>19.04</v>
      </c>
      <c r="AB52" s="203">
        <v>0</v>
      </c>
      <c r="AC52" s="203">
        <v>12.28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8.93</v>
      </c>
      <c r="AJ52" s="203">
        <v>0</v>
      </c>
      <c r="AK52" s="203">
        <v>82.72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61</v>
      </c>
      <c r="M53" s="203">
        <v>19.22</v>
      </c>
      <c r="N53" s="203">
        <v>14.71</v>
      </c>
      <c r="O53" s="203">
        <v>32.69</v>
      </c>
      <c r="P53" s="203">
        <v>2.75</v>
      </c>
      <c r="Q53" s="203">
        <v>4.76</v>
      </c>
      <c r="R53" s="203">
        <v>9.48</v>
      </c>
      <c r="S53" s="203">
        <v>0</v>
      </c>
      <c r="T53" s="203">
        <v>0</v>
      </c>
      <c r="U53" s="203">
        <v>24.98</v>
      </c>
      <c r="V53" s="203">
        <v>0</v>
      </c>
      <c r="W53" s="203">
        <v>0</v>
      </c>
      <c r="X53" s="203">
        <v>9.68</v>
      </c>
      <c r="Y53" s="203">
        <v>0</v>
      </c>
      <c r="Z53" s="203">
        <v>58.05</v>
      </c>
      <c r="AA53" s="203">
        <v>19.04</v>
      </c>
      <c r="AB53" s="203">
        <v>0</v>
      </c>
      <c r="AC53" s="203">
        <v>12.28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8.93</v>
      </c>
      <c r="AJ53" s="203">
        <v>0</v>
      </c>
      <c r="AK53" s="203">
        <v>82.72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61</v>
      </c>
      <c r="M54" s="203">
        <v>19.22</v>
      </c>
      <c r="N54" s="203">
        <v>14.71</v>
      </c>
      <c r="O54" s="203">
        <v>32.69</v>
      </c>
      <c r="P54" s="203">
        <v>2.75</v>
      </c>
      <c r="Q54" s="203">
        <v>4.76</v>
      </c>
      <c r="R54" s="203">
        <v>9.48</v>
      </c>
      <c r="S54" s="203">
        <v>0</v>
      </c>
      <c r="T54" s="203">
        <v>0</v>
      </c>
      <c r="U54" s="203">
        <v>22.51</v>
      </c>
      <c r="V54" s="203">
        <v>0</v>
      </c>
      <c r="W54" s="203">
        <v>0</v>
      </c>
      <c r="X54" s="203">
        <v>9.68</v>
      </c>
      <c r="Y54" s="203">
        <v>0</v>
      </c>
      <c r="Z54" s="203">
        <v>58.05</v>
      </c>
      <c r="AA54" s="203">
        <v>19.04</v>
      </c>
      <c r="AB54" s="203">
        <v>0</v>
      </c>
      <c r="AC54" s="203">
        <v>12.28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8.93</v>
      </c>
      <c r="AJ54" s="203">
        <v>0</v>
      </c>
      <c r="AK54" s="203">
        <v>82.72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61</v>
      </c>
      <c r="M55" s="203">
        <v>30.76</v>
      </c>
      <c r="N55" s="203">
        <v>25.42</v>
      </c>
      <c r="O55" s="203">
        <v>32.69</v>
      </c>
      <c r="P55" s="203">
        <v>3.43</v>
      </c>
      <c r="Q55" s="203">
        <v>4.76</v>
      </c>
      <c r="R55" s="203">
        <v>9.48</v>
      </c>
      <c r="S55" s="203">
        <v>0</v>
      </c>
      <c r="T55" s="203">
        <v>0</v>
      </c>
      <c r="U55" s="203">
        <v>19.3</v>
      </c>
      <c r="V55" s="203">
        <v>0</v>
      </c>
      <c r="W55" s="203">
        <v>0</v>
      </c>
      <c r="X55" s="203">
        <v>9.68</v>
      </c>
      <c r="Y55" s="203">
        <v>0</v>
      </c>
      <c r="Z55" s="203">
        <v>58.05</v>
      </c>
      <c r="AA55" s="203">
        <v>14.51</v>
      </c>
      <c r="AB55" s="203">
        <v>0</v>
      </c>
      <c r="AC55" s="203">
        <v>12.28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8.89</v>
      </c>
      <c r="AJ55" s="203">
        <v>0</v>
      </c>
      <c r="AK55" s="203">
        <v>82.72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38.5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61</v>
      </c>
      <c r="M56" s="203">
        <v>30.76</v>
      </c>
      <c r="N56" s="203">
        <v>25.42</v>
      </c>
      <c r="O56" s="203">
        <v>32.69</v>
      </c>
      <c r="P56" s="203">
        <v>3.43</v>
      </c>
      <c r="Q56" s="203">
        <v>4.76</v>
      </c>
      <c r="R56" s="203">
        <v>9.48</v>
      </c>
      <c r="S56" s="203">
        <v>0</v>
      </c>
      <c r="T56" s="203">
        <v>0</v>
      </c>
      <c r="U56" s="203">
        <v>19.3</v>
      </c>
      <c r="V56" s="203">
        <v>0</v>
      </c>
      <c r="W56" s="203">
        <v>0</v>
      </c>
      <c r="X56" s="203">
        <v>9.68</v>
      </c>
      <c r="Y56" s="203">
        <v>0</v>
      </c>
      <c r="Z56" s="203">
        <v>58.05</v>
      </c>
      <c r="AA56" s="203">
        <v>14.51</v>
      </c>
      <c r="AB56" s="203">
        <v>0</v>
      </c>
      <c r="AC56" s="203">
        <v>12.28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8.93</v>
      </c>
      <c r="AJ56" s="203">
        <v>0</v>
      </c>
      <c r="AK56" s="203">
        <v>82.72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38.5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61</v>
      </c>
      <c r="M57" s="203">
        <v>31.98</v>
      </c>
      <c r="N57" s="203">
        <v>26.17</v>
      </c>
      <c r="O57" s="203">
        <v>34.450000000000003</v>
      </c>
      <c r="P57" s="203">
        <v>3.44</v>
      </c>
      <c r="Q57" s="203">
        <v>4.76</v>
      </c>
      <c r="R57" s="203">
        <v>9.68</v>
      </c>
      <c r="S57" s="203">
        <v>0</v>
      </c>
      <c r="T57" s="203">
        <v>0</v>
      </c>
      <c r="U57" s="203">
        <v>19.3</v>
      </c>
      <c r="V57" s="203">
        <v>0</v>
      </c>
      <c r="W57" s="203">
        <v>0</v>
      </c>
      <c r="X57" s="203">
        <v>0</v>
      </c>
      <c r="Y57" s="203">
        <v>0</v>
      </c>
      <c r="Z57" s="203">
        <v>58.05</v>
      </c>
      <c r="AA57" s="203">
        <v>14.51</v>
      </c>
      <c r="AB57" s="203">
        <v>0</v>
      </c>
      <c r="AC57" s="203">
        <v>12.28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8.93</v>
      </c>
      <c r="AJ57" s="203">
        <v>0</v>
      </c>
      <c r="AK57" s="203">
        <v>82.72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38.5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60.05</v>
      </c>
      <c r="M58" s="203">
        <v>31.98</v>
      </c>
      <c r="N58" s="203">
        <v>26.52</v>
      </c>
      <c r="O58" s="203">
        <v>14.8</v>
      </c>
      <c r="P58" s="203">
        <v>22.89</v>
      </c>
      <c r="Q58" s="203">
        <v>4.76</v>
      </c>
      <c r="R58" s="203">
        <v>9.68</v>
      </c>
      <c r="S58" s="203">
        <v>0</v>
      </c>
      <c r="T58" s="203">
        <v>0</v>
      </c>
      <c r="U58" s="203">
        <v>19.3</v>
      </c>
      <c r="V58" s="203">
        <v>0</v>
      </c>
      <c r="W58" s="203">
        <v>0</v>
      </c>
      <c r="X58" s="203">
        <v>0</v>
      </c>
      <c r="Y58" s="203">
        <v>0</v>
      </c>
      <c r="Z58" s="203">
        <v>58.05</v>
      </c>
      <c r="AA58" s="203">
        <v>14.51</v>
      </c>
      <c r="AB58" s="203">
        <v>0</v>
      </c>
      <c r="AC58" s="203">
        <v>12.28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8.93</v>
      </c>
      <c r="AJ58" s="203">
        <v>0</v>
      </c>
      <c r="AK58" s="203">
        <v>82.72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38.5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60.05</v>
      </c>
      <c r="M59" s="203">
        <v>31.98</v>
      </c>
      <c r="N59" s="203">
        <v>26.88</v>
      </c>
      <c r="O59" s="203">
        <v>37.78</v>
      </c>
      <c r="P59" s="203">
        <v>22.89</v>
      </c>
      <c r="Q59" s="203">
        <v>4.8</v>
      </c>
      <c r="R59" s="203">
        <v>9.68</v>
      </c>
      <c r="S59" s="203">
        <v>0</v>
      </c>
      <c r="T59" s="203">
        <v>0</v>
      </c>
      <c r="U59" s="203">
        <v>39.89</v>
      </c>
      <c r="V59" s="203">
        <v>0</v>
      </c>
      <c r="W59" s="203">
        <v>0</v>
      </c>
      <c r="X59" s="203">
        <v>0</v>
      </c>
      <c r="Y59" s="203">
        <v>0</v>
      </c>
      <c r="Z59" s="203">
        <v>58.05</v>
      </c>
      <c r="AA59" s="203">
        <v>14.51</v>
      </c>
      <c r="AB59" s="203">
        <v>0</v>
      </c>
      <c r="AC59" s="203">
        <v>12.28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7.91</v>
      </c>
      <c r="AJ59" s="203">
        <v>0</v>
      </c>
      <c r="AK59" s="203">
        <v>82.72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38.5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60.05</v>
      </c>
      <c r="M60" s="203">
        <v>31.98</v>
      </c>
      <c r="N60" s="203">
        <v>26.16</v>
      </c>
      <c r="O60" s="203">
        <v>70.900000000000006</v>
      </c>
      <c r="P60" s="203">
        <v>23.66</v>
      </c>
      <c r="Q60" s="203">
        <v>4.8</v>
      </c>
      <c r="R60" s="203">
        <v>9.68</v>
      </c>
      <c r="S60" s="203">
        <v>0</v>
      </c>
      <c r="T60" s="203">
        <v>0</v>
      </c>
      <c r="U60" s="203">
        <v>39.89</v>
      </c>
      <c r="V60" s="203">
        <v>0</v>
      </c>
      <c r="W60" s="203">
        <v>0</v>
      </c>
      <c r="X60" s="203">
        <v>0</v>
      </c>
      <c r="Y60" s="203">
        <v>0</v>
      </c>
      <c r="Z60" s="203">
        <v>58.05</v>
      </c>
      <c r="AA60" s="203">
        <v>14.51</v>
      </c>
      <c r="AB60" s="203">
        <v>0</v>
      </c>
      <c r="AC60" s="203">
        <v>12.28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7.91</v>
      </c>
      <c r="AJ60" s="203">
        <v>0</v>
      </c>
      <c r="AK60" s="203">
        <v>82.72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38.5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61</v>
      </c>
      <c r="M61" s="203">
        <v>31.98</v>
      </c>
      <c r="N61" s="203">
        <v>19.350000000000001</v>
      </c>
      <c r="O61" s="203">
        <v>70.91</v>
      </c>
      <c r="P61" s="203">
        <v>23.66</v>
      </c>
      <c r="Q61" s="203">
        <v>4.82</v>
      </c>
      <c r="R61" s="203">
        <v>9.68</v>
      </c>
      <c r="S61" s="203">
        <v>0</v>
      </c>
      <c r="T61" s="203">
        <v>0</v>
      </c>
      <c r="U61" s="203">
        <v>40.06</v>
      </c>
      <c r="V61" s="203">
        <v>0</v>
      </c>
      <c r="W61" s="203">
        <v>0</v>
      </c>
      <c r="X61" s="203">
        <v>0</v>
      </c>
      <c r="Y61" s="203">
        <v>0</v>
      </c>
      <c r="Z61" s="203">
        <v>58.05</v>
      </c>
      <c r="AA61" s="203">
        <v>14.51</v>
      </c>
      <c r="AB61" s="203">
        <v>0</v>
      </c>
      <c r="AC61" s="203">
        <v>12.28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7.73</v>
      </c>
      <c r="AJ61" s="203">
        <v>0</v>
      </c>
      <c r="AK61" s="203">
        <v>82.72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38.5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61</v>
      </c>
      <c r="M62" s="203">
        <v>31.98</v>
      </c>
      <c r="N62" s="203">
        <v>19.350000000000001</v>
      </c>
      <c r="O62" s="203">
        <v>70.91</v>
      </c>
      <c r="P62" s="203">
        <v>23.66</v>
      </c>
      <c r="Q62" s="203">
        <v>4.82</v>
      </c>
      <c r="R62" s="203">
        <v>9.68</v>
      </c>
      <c r="S62" s="203">
        <v>0</v>
      </c>
      <c r="T62" s="203">
        <v>0</v>
      </c>
      <c r="U62" s="203">
        <v>40.06</v>
      </c>
      <c r="V62" s="203">
        <v>0</v>
      </c>
      <c r="W62" s="203">
        <v>0</v>
      </c>
      <c r="X62" s="203">
        <v>0</v>
      </c>
      <c r="Y62" s="203">
        <v>0</v>
      </c>
      <c r="Z62" s="203">
        <v>58.05</v>
      </c>
      <c r="AA62" s="203">
        <v>14.51</v>
      </c>
      <c r="AB62" s="203">
        <v>0</v>
      </c>
      <c r="AC62" s="203">
        <v>12.28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7.91</v>
      </c>
      <c r="AJ62" s="203">
        <v>0</v>
      </c>
      <c r="AK62" s="203">
        <v>82.72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38.5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61.8</v>
      </c>
      <c r="M63" s="203">
        <v>31.87</v>
      </c>
      <c r="N63" s="203">
        <v>11.82</v>
      </c>
      <c r="O63" s="203">
        <v>70.91</v>
      </c>
      <c r="P63" s="203">
        <v>4.84</v>
      </c>
      <c r="Q63" s="203">
        <v>5.0999999999999996</v>
      </c>
      <c r="R63" s="203">
        <v>9.91</v>
      </c>
      <c r="S63" s="203">
        <v>1.82</v>
      </c>
      <c r="T63" s="203">
        <v>0</v>
      </c>
      <c r="U63" s="203">
        <v>40.06</v>
      </c>
      <c r="V63" s="203">
        <v>0</v>
      </c>
      <c r="W63" s="203">
        <v>0</v>
      </c>
      <c r="X63" s="203">
        <v>0</v>
      </c>
      <c r="Y63" s="203">
        <v>0</v>
      </c>
      <c r="Z63" s="203">
        <v>58.05</v>
      </c>
      <c r="AA63" s="203">
        <v>14.51</v>
      </c>
      <c r="AB63" s="203">
        <v>0</v>
      </c>
      <c r="AC63" s="203">
        <v>12.28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7.91</v>
      </c>
      <c r="AJ63" s="203">
        <v>0</v>
      </c>
      <c r="AK63" s="203">
        <v>82.72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38.5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61.8</v>
      </c>
      <c r="M64" s="203">
        <v>31.87</v>
      </c>
      <c r="N64" s="203">
        <v>29.02</v>
      </c>
      <c r="O64" s="203">
        <v>70.91</v>
      </c>
      <c r="P64" s="203">
        <v>22.89</v>
      </c>
      <c r="Q64" s="203">
        <v>5.0999999999999996</v>
      </c>
      <c r="R64" s="203">
        <v>9.91</v>
      </c>
      <c r="S64" s="203">
        <v>1.82</v>
      </c>
      <c r="T64" s="203">
        <v>0</v>
      </c>
      <c r="U64" s="203">
        <v>38.229999999999997</v>
      </c>
      <c r="V64" s="203">
        <v>0</v>
      </c>
      <c r="W64" s="203">
        <v>0</v>
      </c>
      <c r="X64" s="203">
        <v>0</v>
      </c>
      <c r="Y64" s="203">
        <v>0</v>
      </c>
      <c r="Z64" s="203">
        <v>58.05</v>
      </c>
      <c r="AA64" s="203">
        <v>14.51</v>
      </c>
      <c r="AB64" s="203">
        <v>0</v>
      </c>
      <c r="AC64" s="203">
        <v>12.28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7.91</v>
      </c>
      <c r="AJ64" s="203">
        <v>0</v>
      </c>
      <c r="AK64" s="203">
        <v>82.72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38.5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61.8</v>
      </c>
      <c r="M65" s="203">
        <v>31.87</v>
      </c>
      <c r="N65" s="203">
        <v>43.54</v>
      </c>
      <c r="O65" s="203">
        <v>70.91</v>
      </c>
      <c r="P65" s="203">
        <v>22.89</v>
      </c>
      <c r="Q65" s="203">
        <v>5.05</v>
      </c>
      <c r="R65" s="203">
        <v>9.81</v>
      </c>
      <c r="S65" s="203">
        <v>3.64</v>
      </c>
      <c r="T65" s="203">
        <v>0</v>
      </c>
      <c r="U65" s="203">
        <v>40.06</v>
      </c>
      <c r="V65" s="203">
        <v>0</v>
      </c>
      <c r="W65" s="203">
        <v>0</v>
      </c>
      <c r="X65" s="203">
        <v>0</v>
      </c>
      <c r="Y65" s="203">
        <v>0</v>
      </c>
      <c r="Z65" s="203">
        <v>58.05</v>
      </c>
      <c r="AA65" s="203">
        <v>14.51</v>
      </c>
      <c r="AB65" s="203">
        <v>0</v>
      </c>
      <c r="AC65" s="203">
        <v>12.28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7.91</v>
      </c>
      <c r="AJ65" s="203">
        <v>0</v>
      </c>
      <c r="AK65" s="203">
        <v>82.72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38.5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61.8</v>
      </c>
      <c r="M66" s="203">
        <v>33.380000000000003</v>
      </c>
      <c r="N66" s="203">
        <v>48.56</v>
      </c>
      <c r="O66" s="203">
        <v>70.91</v>
      </c>
      <c r="P66" s="203">
        <v>22.89</v>
      </c>
      <c r="Q66" s="203">
        <v>5.05</v>
      </c>
      <c r="R66" s="203">
        <v>9.81</v>
      </c>
      <c r="S66" s="203">
        <v>3.64</v>
      </c>
      <c r="T66" s="203">
        <v>0</v>
      </c>
      <c r="U66" s="203">
        <v>40.06</v>
      </c>
      <c r="V66" s="203">
        <v>0</v>
      </c>
      <c r="W66" s="203">
        <v>0</v>
      </c>
      <c r="X66" s="203">
        <v>0</v>
      </c>
      <c r="Y66" s="203">
        <v>0</v>
      </c>
      <c r="Z66" s="203">
        <v>58.05</v>
      </c>
      <c r="AA66" s="203">
        <v>14.51</v>
      </c>
      <c r="AB66" s="203">
        <v>0</v>
      </c>
      <c r="AC66" s="203">
        <v>12.28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7.91</v>
      </c>
      <c r="AJ66" s="203">
        <v>0</v>
      </c>
      <c r="AK66" s="203">
        <v>82.72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38.5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61.8</v>
      </c>
      <c r="M67" s="203">
        <v>44.51</v>
      </c>
      <c r="N67" s="203">
        <v>50.19</v>
      </c>
      <c r="O67" s="203">
        <v>70.91</v>
      </c>
      <c r="P67" s="203">
        <v>23.66</v>
      </c>
      <c r="Q67" s="203">
        <v>4.55</v>
      </c>
      <c r="R67" s="203">
        <v>9.81</v>
      </c>
      <c r="S67" s="203">
        <v>5.46</v>
      </c>
      <c r="T67" s="203">
        <v>0</v>
      </c>
      <c r="U67" s="203">
        <v>40.06</v>
      </c>
      <c r="V67" s="203">
        <v>0</v>
      </c>
      <c r="W67" s="203">
        <v>0</v>
      </c>
      <c r="X67" s="203">
        <v>0</v>
      </c>
      <c r="Y67" s="203">
        <v>0</v>
      </c>
      <c r="Z67" s="203">
        <v>58.05</v>
      </c>
      <c r="AA67" s="203">
        <v>18.72</v>
      </c>
      <c r="AB67" s="203">
        <v>0</v>
      </c>
      <c r="AC67" s="203">
        <v>12.28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7.73</v>
      </c>
      <c r="AJ67" s="203">
        <v>0</v>
      </c>
      <c r="AK67" s="203">
        <v>82.72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38.5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61.8</v>
      </c>
      <c r="M68" s="203">
        <v>46.44</v>
      </c>
      <c r="N68" s="203">
        <v>50.19</v>
      </c>
      <c r="O68" s="203">
        <v>70.91</v>
      </c>
      <c r="P68" s="203">
        <v>23.66</v>
      </c>
      <c r="Q68" s="203">
        <v>4.55</v>
      </c>
      <c r="R68" s="203">
        <v>9.81</v>
      </c>
      <c r="S68" s="203">
        <v>5.46</v>
      </c>
      <c r="T68" s="203">
        <v>0</v>
      </c>
      <c r="U68" s="203">
        <v>40.06</v>
      </c>
      <c r="V68" s="203">
        <v>0</v>
      </c>
      <c r="W68" s="203">
        <v>0</v>
      </c>
      <c r="X68" s="203">
        <v>0</v>
      </c>
      <c r="Y68" s="203">
        <v>0</v>
      </c>
      <c r="Z68" s="203">
        <v>58.05</v>
      </c>
      <c r="AA68" s="203">
        <v>18.72</v>
      </c>
      <c r="AB68" s="203">
        <v>0</v>
      </c>
      <c r="AC68" s="203">
        <v>9.26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5.81</v>
      </c>
      <c r="AJ68" s="203">
        <v>0</v>
      </c>
      <c r="AK68" s="203">
        <v>82.72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61</v>
      </c>
      <c r="M69" s="203">
        <v>24.37</v>
      </c>
      <c r="N69" s="203">
        <v>21.4</v>
      </c>
      <c r="O69" s="203">
        <v>70.91</v>
      </c>
      <c r="P69" s="203">
        <v>23.66</v>
      </c>
      <c r="Q69" s="203">
        <v>4.13</v>
      </c>
      <c r="R69" s="203">
        <v>9.58</v>
      </c>
      <c r="S69" s="203">
        <v>6.11</v>
      </c>
      <c r="T69" s="203">
        <v>0</v>
      </c>
      <c r="U69" s="203">
        <v>40.06</v>
      </c>
      <c r="V69" s="203">
        <v>0</v>
      </c>
      <c r="W69" s="203">
        <v>0</v>
      </c>
      <c r="X69" s="203">
        <v>0</v>
      </c>
      <c r="Y69" s="203">
        <v>0</v>
      </c>
      <c r="Z69" s="203">
        <v>58.05</v>
      </c>
      <c r="AA69" s="203">
        <v>18.72</v>
      </c>
      <c r="AB69" s="203">
        <v>0</v>
      </c>
      <c r="AC69" s="203">
        <v>7.56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4.3899999999999997</v>
      </c>
      <c r="AJ69" s="203">
        <v>0</v>
      </c>
      <c r="AK69" s="203">
        <v>82.72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61</v>
      </c>
      <c r="M70" s="203">
        <v>24.37</v>
      </c>
      <c r="N70" s="203">
        <v>21.4</v>
      </c>
      <c r="O70" s="203">
        <v>70.91</v>
      </c>
      <c r="P70" s="203">
        <v>23.66</v>
      </c>
      <c r="Q70" s="203">
        <v>4.13</v>
      </c>
      <c r="R70" s="203">
        <v>9.58</v>
      </c>
      <c r="S70" s="203">
        <v>6.11</v>
      </c>
      <c r="T70" s="203">
        <v>0</v>
      </c>
      <c r="U70" s="203">
        <v>40.06</v>
      </c>
      <c r="V70" s="203">
        <v>0</v>
      </c>
      <c r="W70" s="203">
        <v>0</v>
      </c>
      <c r="X70" s="203">
        <v>0</v>
      </c>
      <c r="Y70" s="203">
        <v>0</v>
      </c>
      <c r="Z70" s="203">
        <v>58.05</v>
      </c>
      <c r="AA70" s="203">
        <v>18.72</v>
      </c>
      <c r="AB70" s="203">
        <v>0</v>
      </c>
      <c r="AC70" s="203">
        <v>7.56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4.3899999999999997</v>
      </c>
      <c r="AJ70" s="203">
        <v>0</v>
      </c>
      <c r="AK70" s="203">
        <v>82.72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29.21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60.1</v>
      </c>
      <c r="M71" s="203">
        <v>38.700000000000003</v>
      </c>
      <c r="N71" s="203">
        <v>48.57</v>
      </c>
      <c r="O71" s="203">
        <v>70.91</v>
      </c>
      <c r="P71" s="203">
        <v>23.66</v>
      </c>
      <c r="Q71" s="203">
        <v>4.7699999999999996</v>
      </c>
      <c r="R71" s="203">
        <v>9.4600000000000009</v>
      </c>
      <c r="S71" s="203">
        <v>5.92</v>
      </c>
      <c r="T71" s="203">
        <v>0</v>
      </c>
      <c r="U71" s="203">
        <v>40.06</v>
      </c>
      <c r="V71" s="203">
        <v>0</v>
      </c>
      <c r="W71" s="203">
        <v>0</v>
      </c>
      <c r="X71" s="203">
        <v>0</v>
      </c>
      <c r="Y71" s="203">
        <v>0</v>
      </c>
      <c r="Z71" s="203">
        <v>57.97</v>
      </c>
      <c r="AA71" s="203">
        <v>18.690000000000001</v>
      </c>
      <c r="AB71" s="203">
        <v>0</v>
      </c>
      <c r="AC71" s="203">
        <v>9.26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5.81</v>
      </c>
      <c r="AJ71" s="203">
        <v>0</v>
      </c>
      <c r="AK71" s="203">
        <v>82.72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19.809999999999999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60.1</v>
      </c>
      <c r="M72" s="203">
        <v>38.700000000000003</v>
      </c>
      <c r="N72" s="203">
        <v>48.57</v>
      </c>
      <c r="O72" s="203">
        <v>70.91</v>
      </c>
      <c r="P72" s="203">
        <v>23.66</v>
      </c>
      <c r="Q72" s="203">
        <v>4.7699999999999996</v>
      </c>
      <c r="R72" s="203">
        <v>9.4600000000000009</v>
      </c>
      <c r="S72" s="203">
        <v>5.92</v>
      </c>
      <c r="T72" s="203">
        <v>0</v>
      </c>
      <c r="U72" s="203">
        <v>40.06</v>
      </c>
      <c r="V72" s="203">
        <v>0</v>
      </c>
      <c r="W72" s="203">
        <v>0</v>
      </c>
      <c r="X72" s="203">
        <v>0</v>
      </c>
      <c r="Y72" s="203">
        <v>0</v>
      </c>
      <c r="Z72" s="203">
        <v>57.97</v>
      </c>
      <c r="AA72" s="203">
        <v>18.690000000000001</v>
      </c>
      <c r="AB72" s="203">
        <v>0</v>
      </c>
      <c r="AC72" s="203">
        <v>9.26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5.81</v>
      </c>
      <c r="AJ72" s="203">
        <v>0</v>
      </c>
      <c r="AK72" s="203">
        <v>82.72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14.56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60.1</v>
      </c>
      <c r="M73" s="203">
        <v>55.46</v>
      </c>
      <c r="N73" s="203">
        <v>50.2</v>
      </c>
      <c r="O73" s="203">
        <v>70.91</v>
      </c>
      <c r="P73" s="203">
        <v>23.66</v>
      </c>
      <c r="Q73" s="203">
        <v>3.94</v>
      </c>
      <c r="R73" s="203">
        <v>9.4600000000000009</v>
      </c>
      <c r="S73" s="203">
        <v>5.92</v>
      </c>
      <c r="T73" s="203">
        <v>0</v>
      </c>
      <c r="U73" s="203">
        <v>40.06</v>
      </c>
      <c r="V73" s="203">
        <v>0</v>
      </c>
      <c r="W73" s="203">
        <v>0</v>
      </c>
      <c r="X73" s="203">
        <v>0</v>
      </c>
      <c r="Y73" s="203">
        <v>0</v>
      </c>
      <c r="Z73" s="203">
        <v>57.97</v>
      </c>
      <c r="AA73" s="203">
        <v>18.690000000000001</v>
      </c>
      <c r="AB73" s="203">
        <v>0</v>
      </c>
      <c r="AC73" s="203">
        <v>9.26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5.45</v>
      </c>
      <c r="AJ73" s="203">
        <v>0</v>
      </c>
      <c r="AK73" s="203">
        <v>82.72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9.11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60.1</v>
      </c>
      <c r="M74" s="203">
        <v>55.46</v>
      </c>
      <c r="N74" s="203">
        <v>50.2</v>
      </c>
      <c r="O74" s="203">
        <v>70.91</v>
      </c>
      <c r="P74" s="203">
        <v>23.66</v>
      </c>
      <c r="Q74" s="203">
        <v>4.09</v>
      </c>
      <c r="R74" s="203">
        <v>9.4600000000000009</v>
      </c>
      <c r="S74" s="203">
        <v>5.92</v>
      </c>
      <c r="T74" s="203">
        <v>0</v>
      </c>
      <c r="U74" s="203">
        <v>40.06</v>
      </c>
      <c r="V74" s="203">
        <v>0</v>
      </c>
      <c r="W74" s="203">
        <v>0</v>
      </c>
      <c r="X74" s="203">
        <v>0</v>
      </c>
      <c r="Y74" s="203">
        <v>0</v>
      </c>
      <c r="Z74" s="203">
        <v>57.97</v>
      </c>
      <c r="AA74" s="203">
        <v>18.690000000000001</v>
      </c>
      <c r="AB74" s="203">
        <v>0</v>
      </c>
      <c r="AC74" s="203">
        <v>9.26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5.81</v>
      </c>
      <c r="AJ74" s="203">
        <v>0</v>
      </c>
      <c r="AK74" s="203">
        <v>82.72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6.22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60.1</v>
      </c>
      <c r="M75" s="203">
        <v>53.66</v>
      </c>
      <c r="N75" s="203">
        <v>50.19</v>
      </c>
      <c r="O75" s="203">
        <v>70.91</v>
      </c>
      <c r="P75" s="203">
        <v>23.66</v>
      </c>
      <c r="Q75" s="203">
        <v>3.97</v>
      </c>
      <c r="R75" s="203">
        <v>9.4499999999999993</v>
      </c>
      <c r="S75" s="203">
        <v>5.92</v>
      </c>
      <c r="T75" s="203">
        <v>0</v>
      </c>
      <c r="U75" s="203">
        <v>38.89</v>
      </c>
      <c r="V75" s="203">
        <v>0</v>
      </c>
      <c r="W75" s="203">
        <v>0</v>
      </c>
      <c r="X75" s="203">
        <v>0</v>
      </c>
      <c r="Y75" s="203">
        <v>0</v>
      </c>
      <c r="Z75" s="203">
        <v>57.97</v>
      </c>
      <c r="AA75" s="203">
        <v>18.690000000000001</v>
      </c>
      <c r="AB75" s="203">
        <v>0</v>
      </c>
      <c r="AC75" s="203">
        <v>9.26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6</v>
      </c>
      <c r="AJ75" s="203">
        <v>0</v>
      </c>
      <c r="AK75" s="203">
        <v>82.72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60.1</v>
      </c>
      <c r="M76" s="203">
        <v>53.66</v>
      </c>
      <c r="N76" s="203">
        <v>50.19</v>
      </c>
      <c r="O76" s="203">
        <v>70.91</v>
      </c>
      <c r="P76" s="203">
        <v>23.66</v>
      </c>
      <c r="Q76" s="203">
        <v>3.97</v>
      </c>
      <c r="R76" s="203">
        <v>9.4499999999999993</v>
      </c>
      <c r="S76" s="203">
        <v>5.92</v>
      </c>
      <c r="T76" s="203">
        <v>0</v>
      </c>
      <c r="U76" s="203">
        <v>40.06</v>
      </c>
      <c r="V76" s="203">
        <v>0</v>
      </c>
      <c r="W76" s="203">
        <v>0</v>
      </c>
      <c r="X76" s="203">
        <v>0</v>
      </c>
      <c r="Y76" s="203">
        <v>0</v>
      </c>
      <c r="Z76" s="203">
        <v>57.97</v>
      </c>
      <c r="AA76" s="203">
        <v>18.690000000000001</v>
      </c>
      <c r="AB76" s="203">
        <v>0</v>
      </c>
      <c r="AC76" s="203">
        <v>9.26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6</v>
      </c>
      <c r="AJ76" s="203">
        <v>0</v>
      </c>
      <c r="AK76" s="203">
        <v>82.72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60.1</v>
      </c>
      <c r="M77" s="203">
        <v>53.66</v>
      </c>
      <c r="N77" s="203">
        <v>50.19</v>
      </c>
      <c r="O77" s="203">
        <v>70.91</v>
      </c>
      <c r="P77" s="203">
        <v>23.66</v>
      </c>
      <c r="Q77" s="203">
        <v>5</v>
      </c>
      <c r="R77" s="203">
        <v>9.6</v>
      </c>
      <c r="S77" s="203">
        <v>5.99</v>
      </c>
      <c r="T77" s="203">
        <v>0</v>
      </c>
      <c r="U77" s="203">
        <v>40.06</v>
      </c>
      <c r="V77" s="203">
        <v>0</v>
      </c>
      <c r="W77" s="203">
        <v>0</v>
      </c>
      <c r="X77" s="203">
        <v>0</v>
      </c>
      <c r="Y77" s="203">
        <v>0</v>
      </c>
      <c r="Z77" s="203">
        <v>58.05</v>
      </c>
      <c r="AA77" s="203">
        <v>18.72</v>
      </c>
      <c r="AB77" s="203">
        <v>0</v>
      </c>
      <c r="AC77" s="203">
        <v>9.26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6</v>
      </c>
      <c r="AJ77" s="203">
        <v>0</v>
      </c>
      <c r="AK77" s="203">
        <v>82.72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59.98</v>
      </c>
      <c r="M78" s="203">
        <v>53.66</v>
      </c>
      <c r="N78" s="203">
        <v>50.19</v>
      </c>
      <c r="O78" s="203">
        <v>70.91</v>
      </c>
      <c r="P78" s="203">
        <v>23.66</v>
      </c>
      <c r="Q78" s="203">
        <v>4.84</v>
      </c>
      <c r="R78" s="203">
        <v>7.74</v>
      </c>
      <c r="S78" s="203">
        <v>5</v>
      </c>
      <c r="T78" s="203">
        <v>0</v>
      </c>
      <c r="U78" s="203">
        <v>40.06</v>
      </c>
      <c r="V78" s="203">
        <v>0</v>
      </c>
      <c r="W78" s="203">
        <v>0</v>
      </c>
      <c r="X78" s="203">
        <v>0</v>
      </c>
      <c r="Y78" s="203">
        <v>0</v>
      </c>
      <c r="Z78" s="203">
        <v>58.05</v>
      </c>
      <c r="AA78" s="203">
        <v>18.72</v>
      </c>
      <c r="AB78" s="203">
        <v>0</v>
      </c>
      <c r="AC78" s="203">
        <v>9.26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6</v>
      </c>
      <c r="AJ78" s="203">
        <v>0</v>
      </c>
      <c r="AK78" s="203">
        <v>75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60.04</v>
      </c>
      <c r="M79" s="203">
        <v>53.66</v>
      </c>
      <c r="N79" s="203">
        <v>50.19</v>
      </c>
      <c r="O79" s="203">
        <v>70.91</v>
      </c>
      <c r="P79" s="203">
        <v>23.66</v>
      </c>
      <c r="Q79" s="203">
        <v>4.84</v>
      </c>
      <c r="R79" s="203">
        <v>7.74</v>
      </c>
      <c r="S79" s="203">
        <v>5</v>
      </c>
      <c r="T79" s="203">
        <v>0</v>
      </c>
      <c r="U79" s="203">
        <v>40.06</v>
      </c>
      <c r="V79" s="203">
        <v>0</v>
      </c>
      <c r="W79" s="203">
        <v>19.72</v>
      </c>
      <c r="X79" s="203">
        <v>50.11</v>
      </c>
      <c r="Y79" s="203">
        <v>0</v>
      </c>
      <c r="Z79" s="203">
        <v>118.26</v>
      </c>
      <c r="AA79" s="203">
        <v>38.33</v>
      </c>
      <c r="AB79" s="203">
        <v>0</v>
      </c>
      <c r="AC79" s="203">
        <v>9.26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5.82</v>
      </c>
      <c r="AJ79" s="203">
        <v>0</v>
      </c>
      <c r="AK79" s="203">
        <v>75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48.37</v>
      </c>
      <c r="M80" s="203">
        <v>53.66</v>
      </c>
      <c r="N80" s="203">
        <v>50.19</v>
      </c>
      <c r="O80" s="203">
        <v>70.91</v>
      </c>
      <c r="P80" s="203">
        <v>23.66</v>
      </c>
      <c r="Q80" s="203">
        <v>4.84</v>
      </c>
      <c r="R80" s="203">
        <v>7.74</v>
      </c>
      <c r="S80" s="203">
        <v>4.84</v>
      </c>
      <c r="T80" s="203">
        <v>0</v>
      </c>
      <c r="U80" s="203">
        <v>40.06</v>
      </c>
      <c r="V80" s="203">
        <v>0</v>
      </c>
      <c r="W80" s="203">
        <v>19.72</v>
      </c>
      <c r="X80" s="203">
        <v>51.85</v>
      </c>
      <c r="Y80" s="203">
        <v>0</v>
      </c>
      <c r="Z80" s="203">
        <v>118.26</v>
      </c>
      <c r="AA80" s="203">
        <v>38.33</v>
      </c>
      <c r="AB80" s="203">
        <v>0</v>
      </c>
      <c r="AC80" s="203">
        <v>7.99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6</v>
      </c>
      <c r="AJ80" s="203">
        <v>0</v>
      </c>
      <c r="AK80" s="203">
        <v>75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96.75</v>
      </c>
      <c r="M81" s="203">
        <v>53.66</v>
      </c>
      <c r="N81" s="203">
        <v>50.19</v>
      </c>
      <c r="O81" s="203">
        <v>70.91</v>
      </c>
      <c r="P81" s="203">
        <v>23.66</v>
      </c>
      <c r="Q81" s="203">
        <v>9.27</v>
      </c>
      <c r="R81" s="203">
        <v>18.010000000000002</v>
      </c>
      <c r="S81" s="203">
        <v>8.8000000000000007</v>
      </c>
      <c r="T81" s="203">
        <v>0</v>
      </c>
      <c r="U81" s="203">
        <v>40.06</v>
      </c>
      <c r="V81" s="203">
        <v>7.31</v>
      </c>
      <c r="W81" s="203">
        <v>17.86</v>
      </c>
      <c r="X81" s="203">
        <v>52.94</v>
      </c>
      <c r="Y81" s="203">
        <v>0</v>
      </c>
      <c r="Z81" s="203">
        <v>118.26</v>
      </c>
      <c r="AA81" s="203">
        <v>38.33</v>
      </c>
      <c r="AB81" s="203">
        <v>0</v>
      </c>
      <c r="AC81" s="203">
        <v>7.99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6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122.84</v>
      </c>
      <c r="M82" s="203">
        <v>53.66</v>
      </c>
      <c r="N82" s="203">
        <v>50.19</v>
      </c>
      <c r="O82" s="203">
        <v>70.91</v>
      </c>
      <c r="P82" s="203">
        <v>23.66</v>
      </c>
      <c r="Q82" s="203">
        <v>9.27</v>
      </c>
      <c r="R82" s="203">
        <v>18.010000000000002</v>
      </c>
      <c r="S82" s="203">
        <v>8.8000000000000007</v>
      </c>
      <c r="T82" s="203">
        <v>0</v>
      </c>
      <c r="U82" s="203">
        <v>40.06</v>
      </c>
      <c r="V82" s="203">
        <v>7.71</v>
      </c>
      <c r="W82" s="203">
        <v>17.86</v>
      </c>
      <c r="X82" s="203">
        <v>52.94</v>
      </c>
      <c r="Y82" s="203">
        <v>0</v>
      </c>
      <c r="Z82" s="203">
        <v>118.26</v>
      </c>
      <c r="AA82" s="203">
        <v>38.33</v>
      </c>
      <c r="AB82" s="203">
        <v>0</v>
      </c>
      <c r="AC82" s="203">
        <v>8.2200000000000006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6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122.84</v>
      </c>
      <c r="M83" s="203">
        <v>53.66</v>
      </c>
      <c r="N83" s="203">
        <v>50.19</v>
      </c>
      <c r="O83" s="203">
        <v>70.91</v>
      </c>
      <c r="P83" s="203">
        <v>23.66</v>
      </c>
      <c r="Q83" s="203">
        <v>9.27</v>
      </c>
      <c r="R83" s="203">
        <v>18.02</v>
      </c>
      <c r="S83" s="203">
        <v>8.8000000000000007</v>
      </c>
      <c r="T83" s="203">
        <v>0</v>
      </c>
      <c r="U83" s="203">
        <v>40.06</v>
      </c>
      <c r="V83" s="203">
        <v>7.72</v>
      </c>
      <c r="W83" s="203">
        <v>18.78</v>
      </c>
      <c r="X83" s="203">
        <v>44.4</v>
      </c>
      <c r="Y83" s="203">
        <v>0</v>
      </c>
      <c r="Z83" s="203">
        <v>118.26</v>
      </c>
      <c r="AA83" s="203">
        <v>38.33</v>
      </c>
      <c r="AB83" s="203">
        <v>0</v>
      </c>
      <c r="AC83" s="203">
        <v>8.81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6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122.84</v>
      </c>
      <c r="M84" s="203">
        <v>53.66</v>
      </c>
      <c r="N84" s="203">
        <v>50.19</v>
      </c>
      <c r="O84" s="203">
        <v>70.91</v>
      </c>
      <c r="P84" s="203">
        <v>23.66</v>
      </c>
      <c r="Q84" s="203">
        <v>9.27</v>
      </c>
      <c r="R84" s="203">
        <v>18.02</v>
      </c>
      <c r="S84" s="203">
        <v>8.8000000000000007</v>
      </c>
      <c r="T84" s="203">
        <v>0</v>
      </c>
      <c r="U84" s="203">
        <v>40.06</v>
      </c>
      <c r="V84" s="203">
        <v>7.72</v>
      </c>
      <c r="W84" s="203">
        <v>18.78</v>
      </c>
      <c r="X84" s="203">
        <v>44.4</v>
      </c>
      <c r="Y84" s="203">
        <v>0</v>
      </c>
      <c r="Z84" s="203">
        <v>118.26</v>
      </c>
      <c r="AA84" s="203">
        <v>38.33</v>
      </c>
      <c r="AB84" s="203">
        <v>0</v>
      </c>
      <c r="AC84" s="203">
        <v>8.81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6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122.84</v>
      </c>
      <c r="M85" s="203">
        <v>53.66</v>
      </c>
      <c r="N85" s="203">
        <v>50.19</v>
      </c>
      <c r="O85" s="203">
        <v>70.91</v>
      </c>
      <c r="P85" s="203">
        <v>23.66</v>
      </c>
      <c r="Q85" s="203">
        <v>9.27</v>
      </c>
      <c r="R85" s="203">
        <v>18.02</v>
      </c>
      <c r="S85" s="203">
        <v>8.8000000000000007</v>
      </c>
      <c r="T85" s="203">
        <v>0</v>
      </c>
      <c r="U85" s="203">
        <v>40.06</v>
      </c>
      <c r="V85" s="203">
        <v>7.72</v>
      </c>
      <c r="W85" s="203">
        <v>19.46</v>
      </c>
      <c r="X85" s="203">
        <v>41.22</v>
      </c>
      <c r="Y85" s="203">
        <v>0</v>
      </c>
      <c r="Z85" s="203">
        <v>118.26</v>
      </c>
      <c r="AA85" s="203">
        <v>38.33</v>
      </c>
      <c r="AB85" s="203">
        <v>0</v>
      </c>
      <c r="AC85" s="203">
        <v>8.81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5.82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122.84</v>
      </c>
      <c r="M86" s="203">
        <v>53.66</v>
      </c>
      <c r="N86" s="203">
        <v>50.19</v>
      </c>
      <c r="O86" s="203">
        <v>70.91</v>
      </c>
      <c r="P86" s="203">
        <v>23.66</v>
      </c>
      <c r="Q86" s="203">
        <v>9.27</v>
      </c>
      <c r="R86" s="203">
        <v>18.02</v>
      </c>
      <c r="S86" s="203">
        <v>8.8000000000000007</v>
      </c>
      <c r="T86" s="203">
        <v>0</v>
      </c>
      <c r="U86" s="203">
        <v>40.06</v>
      </c>
      <c r="V86" s="203">
        <v>7.72</v>
      </c>
      <c r="W86" s="203">
        <v>19.46</v>
      </c>
      <c r="X86" s="203">
        <v>41.22</v>
      </c>
      <c r="Y86" s="203">
        <v>0</v>
      </c>
      <c r="Z86" s="203">
        <v>118.26</v>
      </c>
      <c r="AA86" s="203">
        <v>38.33</v>
      </c>
      <c r="AB86" s="203">
        <v>0</v>
      </c>
      <c r="AC86" s="203">
        <v>8.81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6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122.84</v>
      </c>
      <c r="M87" s="203">
        <v>53.66</v>
      </c>
      <c r="N87" s="203">
        <v>50.19</v>
      </c>
      <c r="O87" s="203">
        <v>70.91</v>
      </c>
      <c r="P87" s="203">
        <v>23.66</v>
      </c>
      <c r="Q87" s="203">
        <v>9.27</v>
      </c>
      <c r="R87" s="203">
        <v>18.02</v>
      </c>
      <c r="S87" s="203">
        <v>8.8000000000000007</v>
      </c>
      <c r="T87" s="203">
        <v>0</v>
      </c>
      <c r="U87" s="203">
        <v>39.549999999999997</v>
      </c>
      <c r="V87" s="203">
        <v>7.72</v>
      </c>
      <c r="W87" s="203">
        <v>19.63</v>
      </c>
      <c r="X87" s="203">
        <v>26</v>
      </c>
      <c r="Y87" s="203">
        <v>0</v>
      </c>
      <c r="Z87" s="203">
        <v>118.26</v>
      </c>
      <c r="AA87" s="203">
        <v>38.33</v>
      </c>
      <c r="AB87" s="203">
        <v>0</v>
      </c>
      <c r="AC87" s="203">
        <v>8.81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7.91</v>
      </c>
      <c r="AJ87" s="203">
        <v>0</v>
      </c>
      <c r="AK87" s="203">
        <v>99.62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122.84</v>
      </c>
      <c r="M88" s="203">
        <v>53.66</v>
      </c>
      <c r="N88" s="203">
        <v>50.19</v>
      </c>
      <c r="O88" s="203">
        <v>70.91</v>
      </c>
      <c r="P88" s="203">
        <v>23.66</v>
      </c>
      <c r="Q88" s="203">
        <v>9.27</v>
      </c>
      <c r="R88" s="203">
        <v>18.02</v>
      </c>
      <c r="S88" s="203">
        <v>8.8000000000000007</v>
      </c>
      <c r="T88" s="203">
        <v>0</v>
      </c>
      <c r="U88" s="203">
        <v>39.549999999999997</v>
      </c>
      <c r="V88" s="203">
        <v>7.72</v>
      </c>
      <c r="W88" s="203">
        <v>19.63</v>
      </c>
      <c r="X88" s="203">
        <v>26</v>
      </c>
      <c r="Y88" s="203">
        <v>0</v>
      </c>
      <c r="Z88" s="203">
        <v>118.26</v>
      </c>
      <c r="AA88" s="203">
        <v>38.33</v>
      </c>
      <c r="AB88" s="203">
        <v>0</v>
      </c>
      <c r="AC88" s="203">
        <v>8.81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7.91</v>
      </c>
      <c r="AJ88" s="203">
        <v>0</v>
      </c>
      <c r="AK88" s="203">
        <v>99.62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122.84</v>
      </c>
      <c r="M89" s="203">
        <v>53.66</v>
      </c>
      <c r="N89" s="203">
        <v>50.19</v>
      </c>
      <c r="O89" s="203">
        <v>70.91</v>
      </c>
      <c r="P89" s="203">
        <v>23.66</v>
      </c>
      <c r="Q89" s="203">
        <v>9.27</v>
      </c>
      <c r="R89" s="203">
        <v>18.02</v>
      </c>
      <c r="S89" s="203">
        <v>8.8000000000000007</v>
      </c>
      <c r="T89" s="203">
        <v>0</v>
      </c>
      <c r="U89" s="203">
        <v>39.549999999999997</v>
      </c>
      <c r="V89" s="203">
        <v>7.72</v>
      </c>
      <c r="W89" s="203">
        <v>19.63</v>
      </c>
      <c r="X89" s="203">
        <v>32.9</v>
      </c>
      <c r="Y89" s="203">
        <v>0</v>
      </c>
      <c r="Z89" s="203">
        <v>118.26</v>
      </c>
      <c r="AA89" s="203">
        <v>38.33</v>
      </c>
      <c r="AB89" s="203">
        <v>0</v>
      </c>
      <c r="AC89" s="203">
        <v>8.81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7.91</v>
      </c>
      <c r="AJ89" s="203">
        <v>0</v>
      </c>
      <c r="AK89" s="203">
        <v>99.62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122.84</v>
      </c>
      <c r="M90" s="203">
        <v>53.66</v>
      </c>
      <c r="N90" s="203">
        <v>50.19</v>
      </c>
      <c r="O90" s="203">
        <v>70.91</v>
      </c>
      <c r="P90" s="203">
        <v>23.66</v>
      </c>
      <c r="Q90" s="203">
        <v>9.27</v>
      </c>
      <c r="R90" s="203">
        <v>18.02</v>
      </c>
      <c r="S90" s="203">
        <v>8.8000000000000007</v>
      </c>
      <c r="T90" s="203">
        <v>0</v>
      </c>
      <c r="U90" s="203">
        <v>39.549999999999997</v>
      </c>
      <c r="V90" s="203">
        <v>7.72</v>
      </c>
      <c r="W90" s="203">
        <v>19.63</v>
      </c>
      <c r="X90" s="203">
        <v>32.9</v>
      </c>
      <c r="Y90" s="203">
        <v>0</v>
      </c>
      <c r="Z90" s="203">
        <v>118.26</v>
      </c>
      <c r="AA90" s="203">
        <v>38.33</v>
      </c>
      <c r="AB90" s="203">
        <v>0</v>
      </c>
      <c r="AC90" s="203">
        <v>8.81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7.91</v>
      </c>
      <c r="AJ90" s="203">
        <v>0</v>
      </c>
      <c r="AK90" s="203">
        <v>99.62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122.84</v>
      </c>
      <c r="M91" s="203">
        <v>53.66</v>
      </c>
      <c r="N91" s="203">
        <v>50.19</v>
      </c>
      <c r="O91" s="203">
        <v>70.91</v>
      </c>
      <c r="P91" s="203">
        <v>23.66</v>
      </c>
      <c r="Q91" s="203">
        <v>9.27</v>
      </c>
      <c r="R91" s="203">
        <v>18.02</v>
      </c>
      <c r="S91" s="203">
        <v>10.56</v>
      </c>
      <c r="T91" s="203">
        <v>0</v>
      </c>
      <c r="U91" s="203">
        <v>39.549999999999997</v>
      </c>
      <c r="V91" s="203">
        <v>7.72</v>
      </c>
      <c r="W91" s="203">
        <v>19.63</v>
      </c>
      <c r="X91" s="203">
        <v>50.22</v>
      </c>
      <c r="Y91" s="203">
        <v>0</v>
      </c>
      <c r="Z91" s="203">
        <v>118.26</v>
      </c>
      <c r="AA91" s="203">
        <v>38.33</v>
      </c>
      <c r="AB91" s="203">
        <v>0</v>
      </c>
      <c r="AC91" s="203">
        <v>9.06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7.73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122.84</v>
      </c>
      <c r="M92" s="203">
        <v>53.66</v>
      </c>
      <c r="N92" s="203">
        <v>50.19</v>
      </c>
      <c r="O92" s="203">
        <v>70.91</v>
      </c>
      <c r="P92" s="203">
        <v>23.66</v>
      </c>
      <c r="Q92" s="203">
        <v>9.27</v>
      </c>
      <c r="R92" s="203">
        <v>18.02</v>
      </c>
      <c r="S92" s="203">
        <v>11.21</v>
      </c>
      <c r="T92" s="203">
        <v>0</v>
      </c>
      <c r="U92" s="203">
        <v>39.549999999999997</v>
      </c>
      <c r="V92" s="203">
        <v>7.72</v>
      </c>
      <c r="W92" s="203">
        <v>19.63</v>
      </c>
      <c r="X92" s="203">
        <v>50.22</v>
      </c>
      <c r="Y92" s="203">
        <v>0</v>
      </c>
      <c r="Z92" s="203">
        <v>118.26</v>
      </c>
      <c r="AA92" s="203">
        <v>38.33</v>
      </c>
      <c r="AB92" s="203">
        <v>0</v>
      </c>
      <c r="AC92" s="203">
        <v>9.06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7.91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62.89</v>
      </c>
      <c r="M93" s="203">
        <v>53.66</v>
      </c>
      <c r="N93" s="203">
        <v>50.19</v>
      </c>
      <c r="O93" s="203">
        <v>70.91</v>
      </c>
      <c r="P93" s="203">
        <v>23.66</v>
      </c>
      <c r="Q93" s="203">
        <v>9.27</v>
      </c>
      <c r="R93" s="203">
        <v>18.02</v>
      </c>
      <c r="S93" s="203">
        <v>8.81</v>
      </c>
      <c r="T93" s="203">
        <v>0</v>
      </c>
      <c r="U93" s="203">
        <v>39.549999999999997</v>
      </c>
      <c r="V93" s="203">
        <v>7.72</v>
      </c>
      <c r="W93" s="203">
        <v>19.63</v>
      </c>
      <c r="X93" s="203">
        <v>62.69</v>
      </c>
      <c r="Y93" s="203">
        <v>0</v>
      </c>
      <c r="Z93" s="203">
        <v>118.26</v>
      </c>
      <c r="AA93" s="203">
        <v>38.33</v>
      </c>
      <c r="AB93" s="203">
        <v>0</v>
      </c>
      <c r="AC93" s="203">
        <v>9.06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7.91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62.89</v>
      </c>
      <c r="M94" s="203">
        <v>53.66</v>
      </c>
      <c r="N94" s="203">
        <v>50.19</v>
      </c>
      <c r="O94" s="203">
        <v>70.91</v>
      </c>
      <c r="P94" s="203">
        <v>23.66</v>
      </c>
      <c r="Q94" s="203">
        <v>9.27</v>
      </c>
      <c r="R94" s="203">
        <v>18.02</v>
      </c>
      <c r="S94" s="203">
        <v>8.81</v>
      </c>
      <c r="T94" s="203">
        <v>0</v>
      </c>
      <c r="U94" s="203">
        <v>39.549999999999997</v>
      </c>
      <c r="V94" s="203">
        <v>7.72</v>
      </c>
      <c r="W94" s="203">
        <v>19.63</v>
      </c>
      <c r="X94" s="203">
        <v>62.69</v>
      </c>
      <c r="Y94" s="203">
        <v>0</v>
      </c>
      <c r="Z94" s="203">
        <v>118.26</v>
      </c>
      <c r="AA94" s="203">
        <v>38.33</v>
      </c>
      <c r="AB94" s="203">
        <v>0</v>
      </c>
      <c r="AC94" s="203">
        <v>9.06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7.91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62.89</v>
      </c>
      <c r="M95" s="203">
        <v>53.66</v>
      </c>
      <c r="N95" s="203">
        <v>50.19</v>
      </c>
      <c r="O95" s="203">
        <v>70.91</v>
      </c>
      <c r="P95" s="203">
        <v>23.66</v>
      </c>
      <c r="Q95" s="203">
        <v>9.27</v>
      </c>
      <c r="R95" s="203">
        <v>18.02</v>
      </c>
      <c r="S95" s="203">
        <v>8.81</v>
      </c>
      <c r="T95" s="203">
        <v>0</v>
      </c>
      <c r="U95" s="203">
        <v>39.549999999999997</v>
      </c>
      <c r="V95" s="203">
        <v>7.72</v>
      </c>
      <c r="W95" s="203">
        <v>19.63</v>
      </c>
      <c r="X95" s="203">
        <v>50.71</v>
      </c>
      <c r="Y95" s="203">
        <v>0</v>
      </c>
      <c r="Z95" s="203">
        <v>118.26</v>
      </c>
      <c r="AA95" s="203">
        <v>38.33</v>
      </c>
      <c r="AB95" s="203">
        <v>0</v>
      </c>
      <c r="AC95" s="203">
        <v>9.06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7.91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62.89</v>
      </c>
      <c r="M96" s="203">
        <v>53.66</v>
      </c>
      <c r="N96" s="203">
        <v>50.19</v>
      </c>
      <c r="O96" s="203">
        <v>70.91</v>
      </c>
      <c r="P96" s="203">
        <v>23.66</v>
      </c>
      <c r="Q96" s="203">
        <v>9.27</v>
      </c>
      <c r="R96" s="203">
        <v>18.02</v>
      </c>
      <c r="S96" s="203">
        <v>8.81</v>
      </c>
      <c r="T96" s="203">
        <v>0</v>
      </c>
      <c r="U96" s="203">
        <v>39.549999999999997</v>
      </c>
      <c r="V96" s="203">
        <v>7.72</v>
      </c>
      <c r="W96" s="203">
        <v>19.63</v>
      </c>
      <c r="X96" s="203">
        <v>50.71</v>
      </c>
      <c r="Y96" s="203">
        <v>0</v>
      </c>
      <c r="Z96" s="203">
        <v>118.26</v>
      </c>
      <c r="AA96" s="203">
        <v>38.33</v>
      </c>
      <c r="AB96" s="203">
        <v>0</v>
      </c>
      <c r="AC96" s="203">
        <v>9.06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7.91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62.89</v>
      </c>
      <c r="M97" s="203">
        <v>53.66</v>
      </c>
      <c r="N97" s="203">
        <v>50.19</v>
      </c>
      <c r="O97" s="203">
        <v>70.91</v>
      </c>
      <c r="P97" s="203">
        <v>23.66</v>
      </c>
      <c r="Q97" s="203">
        <v>9.27</v>
      </c>
      <c r="R97" s="203">
        <v>18.02</v>
      </c>
      <c r="S97" s="203">
        <v>8.81</v>
      </c>
      <c r="T97" s="203">
        <v>0</v>
      </c>
      <c r="U97" s="203">
        <v>39.549999999999997</v>
      </c>
      <c r="V97" s="203">
        <v>7.72</v>
      </c>
      <c r="W97" s="203">
        <v>19.63</v>
      </c>
      <c r="X97" s="203">
        <v>50.71</v>
      </c>
      <c r="Y97" s="203">
        <v>0</v>
      </c>
      <c r="Z97" s="203">
        <v>118.26</v>
      </c>
      <c r="AA97" s="203">
        <v>38.33</v>
      </c>
      <c r="AB97" s="203">
        <v>0</v>
      </c>
      <c r="AC97" s="203">
        <v>9.06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7.73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62.89</v>
      </c>
      <c r="M98" s="203">
        <v>53.66</v>
      </c>
      <c r="N98" s="203">
        <v>50.19</v>
      </c>
      <c r="O98" s="203">
        <v>70.91</v>
      </c>
      <c r="P98" s="203">
        <v>23.66</v>
      </c>
      <c r="Q98" s="203">
        <v>9.27</v>
      </c>
      <c r="R98" s="203">
        <v>18.02</v>
      </c>
      <c r="S98" s="203">
        <v>8.81</v>
      </c>
      <c r="T98" s="203">
        <v>0</v>
      </c>
      <c r="U98" s="203">
        <v>39.549999999999997</v>
      </c>
      <c r="V98" s="203">
        <v>7.72</v>
      </c>
      <c r="W98" s="203">
        <v>19.63</v>
      </c>
      <c r="X98" s="203">
        <v>50.71</v>
      </c>
      <c r="Y98" s="203">
        <v>0</v>
      </c>
      <c r="Z98" s="203">
        <v>118.26</v>
      </c>
      <c r="AA98" s="203">
        <v>38.33</v>
      </c>
      <c r="AB98" s="203">
        <v>0</v>
      </c>
      <c r="AC98" s="203">
        <v>9.06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7.91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1.6759925000000022</v>
      </c>
      <c r="M99">
        <f t="shared" si="0"/>
        <v>0.99753999999999898</v>
      </c>
      <c r="N99">
        <f t="shared" si="0"/>
        <v>0.86640750000000077</v>
      </c>
      <c r="O99">
        <f t="shared" si="0"/>
        <v>1.3676624999999984</v>
      </c>
      <c r="P99">
        <f t="shared" si="0"/>
        <v>0.45290750000000063</v>
      </c>
      <c r="Q99">
        <f t="shared" si="0"/>
        <v>0.12000999999999988</v>
      </c>
      <c r="R99">
        <f t="shared" si="0"/>
        <v>0.253915</v>
      </c>
      <c r="S99">
        <f t="shared" si="0"/>
        <v>6.3260000000000025E-2</v>
      </c>
      <c r="T99">
        <f t="shared" si="0"/>
        <v>0</v>
      </c>
      <c r="U99">
        <f t="shared" si="0"/>
        <v>0.92511250000000012</v>
      </c>
      <c r="V99">
        <f t="shared" si="0"/>
        <v>4.2714999999999996E-2</v>
      </c>
      <c r="W99">
        <f t="shared" si="0"/>
        <v>0.21733499999999983</v>
      </c>
      <c r="X99">
        <f t="shared" si="0"/>
        <v>0.63305000000000022</v>
      </c>
      <c r="Y99">
        <f t="shared" si="0"/>
        <v>0</v>
      </c>
      <c r="Z99">
        <f t="shared" si="0"/>
        <v>1.8758725000000032</v>
      </c>
      <c r="AA99">
        <f t="shared" si="0"/>
        <v>0.59947499999999965</v>
      </c>
      <c r="AB99">
        <f t="shared" si="0"/>
        <v>0</v>
      </c>
      <c r="AC99">
        <f t="shared" si="0"/>
        <v>0.26664499999999958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0.17438499999999998</v>
      </c>
      <c r="AJ99">
        <f t="shared" si="0"/>
        <v>0</v>
      </c>
      <c r="AK99">
        <f t="shared" si="0"/>
        <v>2.0542050000000005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0.36684749999999999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19.350000000000001</v>
      </c>
      <c r="M3" s="203">
        <v>0</v>
      </c>
      <c r="N3" s="203">
        <v>29.02</v>
      </c>
      <c r="O3" s="203">
        <v>48.74</v>
      </c>
      <c r="P3" s="203">
        <v>58.98</v>
      </c>
      <c r="Q3" s="203">
        <v>5.36</v>
      </c>
      <c r="R3" s="203">
        <v>10.42</v>
      </c>
      <c r="S3" s="203">
        <v>0</v>
      </c>
      <c r="T3" s="203">
        <v>0</v>
      </c>
      <c r="U3" s="203">
        <v>186.21</v>
      </c>
      <c r="V3" s="203">
        <v>4.17</v>
      </c>
      <c r="W3" s="203">
        <v>11.04</v>
      </c>
      <c r="X3" s="203">
        <v>36.25</v>
      </c>
      <c r="Y3" s="203">
        <v>0</v>
      </c>
      <c r="Z3" s="203">
        <v>33.86</v>
      </c>
      <c r="AA3" s="203">
        <v>9.68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25.27</v>
      </c>
      <c r="M4" s="203">
        <v>0</v>
      </c>
      <c r="N4" s="203">
        <v>29.02</v>
      </c>
      <c r="O4" s="203">
        <v>48.74</v>
      </c>
      <c r="P4" s="203">
        <v>58.98</v>
      </c>
      <c r="Q4" s="203">
        <v>5.36</v>
      </c>
      <c r="R4" s="203">
        <v>10.42</v>
      </c>
      <c r="S4" s="203">
        <v>0</v>
      </c>
      <c r="T4" s="203">
        <v>0</v>
      </c>
      <c r="U4" s="203">
        <v>186.21</v>
      </c>
      <c r="V4" s="203">
        <v>4.46</v>
      </c>
      <c r="W4" s="203">
        <v>11.04</v>
      </c>
      <c r="X4" s="203">
        <v>36.25</v>
      </c>
      <c r="Y4" s="203">
        <v>0</v>
      </c>
      <c r="Z4" s="203">
        <v>33.86</v>
      </c>
      <c r="AA4" s="203">
        <v>9.68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25.27</v>
      </c>
      <c r="M5" s="203">
        <v>0</v>
      </c>
      <c r="N5" s="203">
        <v>29.02</v>
      </c>
      <c r="O5" s="203">
        <v>48.74</v>
      </c>
      <c r="P5" s="203">
        <v>58.98</v>
      </c>
      <c r="Q5" s="203">
        <v>5.36</v>
      </c>
      <c r="R5" s="203">
        <v>10.42</v>
      </c>
      <c r="S5" s="203">
        <v>0</v>
      </c>
      <c r="T5" s="203">
        <v>0</v>
      </c>
      <c r="U5" s="203">
        <v>186.21</v>
      </c>
      <c r="V5" s="203">
        <v>4.46</v>
      </c>
      <c r="W5" s="203">
        <v>11.04</v>
      </c>
      <c r="X5" s="203">
        <v>36.25</v>
      </c>
      <c r="Y5" s="203">
        <v>0</v>
      </c>
      <c r="Z5" s="203">
        <v>33.86</v>
      </c>
      <c r="AA5" s="203">
        <v>9.68</v>
      </c>
      <c r="AB5" s="203">
        <v>0</v>
      </c>
      <c r="AC5" s="203">
        <v>18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18.48</v>
      </c>
      <c r="AJ5" s="203">
        <v>0</v>
      </c>
      <c r="AK5" s="203">
        <v>40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25.27</v>
      </c>
      <c r="M6" s="203">
        <v>0</v>
      </c>
      <c r="N6" s="203">
        <v>29.02</v>
      </c>
      <c r="O6" s="203">
        <v>48.74</v>
      </c>
      <c r="P6" s="203">
        <v>58.98</v>
      </c>
      <c r="Q6" s="203">
        <v>5.36</v>
      </c>
      <c r="R6" s="203">
        <v>10.42</v>
      </c>
      <c r="S6" s="203">
        <v>0</v>
      </c>
      <c r="T6" s="203">
        <v>0</v>
      </c>
      <c r="U6" s="203">
        <v>186.21</v>
      </c>
      <c r="V6" s="203">
        <v>4.46</v>
      </c>
      <c r="W6" s="203">
        <v>11.04</v>
      </c>
      <c r="X6" s="203">
        <v>36.25</v>
      </c>
      <c r="Y6" s="203">
        <v>0</v>
      </c>
      <c r="Z6" s="203">
        <v>33.86</v>
      </c>
      <c r="AA6" s="203">
        <v>9.68</v>
      </c>
      <c r="AB6" s="203">
        <v>0</v>
      </c>
      <c r="AC6" s="203">
        <v>17.5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19.02</v>
      </c>
      <c r="AJ6" s="203">
        <v>0</v>
      </c>
      <c r="AK6" s="203">
        <v>40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27.76</v>
      </c>
      <c r="M7" s="203">
        <v>0</v>
      </c>
      <c r="N7" s="203">
        <v>29.02</v>
      </c>
      <c r="O7" s="203">
        <v>48.74</v>
      </c>
      <c r="P7" s="203">
        <v>58.98</v>
      </c>
      <c r="Q7" s="203">
        <v>5.36</v>
      </c>
      <c r="R7" s="203">
        <v>10.42</v>
      </c>
      <c r="S7" s="203">
        <v>0</v>
      </c>
      <c r="T7" s="203">
        <v>0</v>
      </c>
      <c r="U7" s="203">
        <v>186.21</v>
      </c>
      <c r="V7" s="203">
        <v>4.46</v>
      </c>
      <c r="W7" s="203">
        <v>11.13</v>
      </c>
      <c r="X7" s="203">
        <v>36.25</v>
      </c>
      <c r="Y7" s="203">
        <v>0</v>
      </c>
      <c r="Z7" s="203">
        <v>33.86</v>
      </c>
      <c r="AA7" s="203">
        <v>9.68</v>
      </c>
      <c r="AB7" s="203">
        <v>0</v>
      </c>
      <c r="AC7" s="203">
        <v>18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18.23</v>
      </c>
      <c r="AJ7" s="203">
        <v>0</v>
      </c>
      <c r="AK7" s="203">
        <v>40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27.76</v>
      </c>
      <c r="M8" s="203">
        <v>0</v>
      </c>
      <c r="N8" s="203">
        <v>29.02</v>
      </c>
      <c r="O8" s="203">
        <v>48.74</v>
      </c>
      <c r="P8" s="203">
        <v>58.98</v>
      </c>
      <c r="Q8" s="203">
        <v>5.36</v>
      </c>
      <c r="R8" s="203">
        <v>10.42</v>
      </c>
      <c r="S8" s="203">
        <v>0</v>
      </c>
      <c r="T8" s="203">
        <v>0</v>
      </c>
      <c r="U8" s="203">
        <v>186.21</v>
      </c>
      <c r="V8" s="203">
        <v>4.46</v>
      </c>
      <c r="W8" s="203">
        <v>11.13</v>
      </c>
      <c r="X8" s="203">
        <v>36.25</v>
      </c>
      <c r="Y8" s="203">
        <v>0</v>
      </c>
      <c r="Z8" s="203">
        <v>33.86</v>
      </c>
      <c r="AA8" s="203">
        <v>9.68</v>
      </c>
      <c r="AB8" s="203">
        <v>0</v>
      </c>
      <c r="AC8" s="203">
        <v>18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19.02</v>
      </c>
      <c r="AJ8" s="203">
        <v>0</v>
      </c>
      <c r="AK8" s="203">
        <v>40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27.76</v>
      </c>
      <c r="M9" s="203">
        <v>0</v>
      </c>
      <c r="N9" s="203">
        <v>29.02</v>
      </c>
      <c r="O9" s="203">
        <v>48.74</v>
      </c>
      <c r="P9" s="203">
        <v>58.98</v>
      </c>
      <c r="Q9" s="203">
        <v>5.36</v>
      </c>
      <c r="R9" s="203">
        <v>10.77</v>
      </c>
      <c r="S9" s="203">
        <v>0</v>
      </c>
      <c r="T9" s="203">
        <v>0</v>
      </c>
      <c r="U9" s="203">
        <v>186.21</v>
      </c>
      <c r="V9" s="203">
        <v>4.46</v>
      </c>
      <c r="W9" s="203">
        <v>11.13</v>
      </c>
      <c r="X9" s="203">
        <v>36.25</v>
      </c>
      <c r="Y9" s="203">
        <v>0</v>
      </c>
      <c r="Z9" s="203">
        <v>33.86</v>
      </c>
      <c r="AA9" s="203">
        <v>9.68</v>
      </c>
      <c r="AB9" s="203">
        <v>0</v>
      </c>
      <c r="AC9" s="203">
        <v>18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19.02</v>
      </c>
      <c r="AJ9" s="203">
        <v>0</v>
      </c>
      <c r="AK9" s="203">
        <v>41.45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27.76</v>
      </c>
      <c r="M10" s="203">
        <v>0</v>
      </c>
      <c r="N10" s="203">
        <v>29.02</v>
      </c>
      <c r="O10" s="203">
        <v>48.74</v>
      </c>
      <c r="P10" s="203">
        <v>58.98</v>
      </c>
      <c r="Q10" s="203">
        <v>5.36</v>
      </c>
      <c r="R10" s="203">
        <v>10.77</v>
      </c>
      <c r="S10" s="203">
        <v>0</v>
      </c>
      <c r="T10" s="203">
        <v>0</v>
      </c>
      <c r="U10" s="203">
        <v>186.21</v>
      </c>
      <c r="V10" s="203">
        <v>4.46</v>
      </c>
      <c r="W10" s="203">
        <v>11.13</v>
      </c>
      <c r="X10" s="203">
        <v>36.25</v>
      </c>
      <c r="Y10" s="203">
        <v>0</v>
      </c>
      <c r="Z10" s="203">
        <v>33.86</v>
      </c>
      <c r="AA10" s="203">
        <v>9.68</v>
      </c>
      <c r="AB10" s="203">
        <v>0</v>
      </c>
      <c r="AC10" s="203">
        <v>18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19.02</v>
      </c>
      <c r="AJ10" s="203">
        <v>0</v>
      </c>
      <c r="AK10" s="203">
        <v>41.45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27.76</v>
      </c>
      <c r="M11" s="203">
        <v>0</v>
      </c>
      <c r="N11" s="203">
        <v>29.02</v>
      </c>
      <c r="O11" s="203">
        <v>48.74</v>
      </c>
      <c r="P11" s="203">
        <v>58.98</v>
      </c>
      <c r="Q11" s="203">
        <v>5.36</v>
      </c>
      <c r="R11" s="203">
        <v>10.77</v>
      </c>
      <c r="S11" s="203">
        <v>0</v>
      </c>
      <c r="T11" s="203">
        <v>0</v>
      </c>
      <c r="U11" s="203">
        <v>186.21</v>
      </c>
      <c r="V11" s="203">
        <v>4.46</v>
      </c>
      <c r="W11" s="203">
        <v>11.13</v>
      </c>
      <c r="X11" s="203">
        <v>36.25</v>
      </c>
      <c r="Y11" s="203">
        <v>0</v>
      </c>
      <c r="Z11" s="203">
        <v>32.92</v>
      </c>
      <c r="AA11" s="203">
        <v>9.68</v>
      </c>
      <c r="AB11" s="203">
        <v>0</v>
      </c>
      <c r="AC11" s="203">
        <v>5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</v>
      </c>
      <c r="AJ11" s="203">
        <v>0</v>
      </c>
      <c r="AK11" s="203">
        <v>41.45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27.76</v>
      </c>
      <c r="M12" s="203">
        <v>0</v>
      </c>
      <c r="N12" s="203">
        <v>29.02</v>
      </c>
      <c r="O12" s="203">
        <v>48.74</v>
      </c>
      <c r="P12" s="203">
        <v>58.98</v>
      </c>
      <c r="Q12" s="203">
        <v>5.36</v>
      </c>
      <c r="R12" s="203">
        <v>10.77</v>
      </c>
      <c r="S12" s="203">
        <v>0</v>
      </c>
      <c r="T12" s="203">
        <v>0</v>
      </c>
      <c r="U12" s="203">
        <v>186.21</v>
      </c>
      <c r="V12" s="203">
        <v>4.46</v>
      </c>
      <c r="W12" s="203">
        <v>4.45</v>
      </c>
      <c r="X12" s="203">
        <v>36.25</v>
      </c>
      <c r="Y12" s="203">
        <v>0</v>
      </c>
      <c r="Z12" s="203">
        <v>32.96</v>
      </c>
      <c r="AA12" s="203">
        <v>9.68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</v>
      </c>
      <c r="AJ12" s="203">
        <v>0</v>
      </c>
      <c r="AK12" s="203">
        <v>41.45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27.76</v>
      </c>
      <c r="M13" s="203">
        <v>0</v>
      </c>
      <c r="N13" s="203">
        <v>29.02</v>
      </c>
      <c r="O13" s="203">
        <v>48.74</v>
      </c>
      <c r="P13" s="203">
        <v>58.98</v>
      </c>
      <c r="Q13" s="203">
        <v>2.37</v>
      </c>
      <c r="R13" s="203">
        <v>5.61</v>
      </c>
      <c r="S13" s="203">
        <v>0</v>
      </c>
      <c r="T13" s="203">
        <v>0</v>
      </c>
      <c r="U13" s="203">
        <v>186.21</v>
      </c>
      <c r="V13" s="203">
        <v>4.46</v>
      </c>
      <c r="W13" s="203">
        <v>4.45</v>
      </c>
      <c r="X13" s="203">
        <v>36.25</v>
      </c>
      <c r="Y13" s="203">
        <v>0</v>
      </c>
      <c r="Z13" s="203">
        <v>32.96</v>
      </c>
      <c r="AA13" s="203">
        <v>9.68</v>
      </c>
      <c r="AB13" s="203">
        <v>0</v>
      </c>
      <c r="AC13" s="203">
        <v>18.5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18.23</v>
      </c>
      <c r="AJ13" s="203">
        <v>0</v>
      </c>
      <c r="AK13" s="203">
        <v>41.45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27.76</v>
      </c>
      <c r="M14" s="203">
        <v>0</v>
      </c>
      <c r="N14" s="203">
        <v>29.02</v>
      </c>
      <c r="O14" s="203">
        <v>48.74</v>
      </c>
      <c r="P14" s="203">
        <v>58.98</v>
      </c>
      <c r="Q14" s="203">
        <v>2.37</v>
      </c>
      <c r="R14" s="203">
        <v>5.61</v>
      </c>
      <c r="S14" s="203">
        <v>0</v>
      </c>
      <c r="T14" s="203">
        <v>0</v>
      </c>
      <c r="U14" s="203">
        <v>186.21</v>
      </c>
      <c r="V14" s="203">
        <v>4.46</v>
      </c>
      <c r="W14" s="203">
        <v>4.6100000000000003</v>
      </c>
      <c r="X14" s="203">
        <v>37.35</v>
      </c>
      <c r="Y14" s="203">
        <v>0</v>
      </c>
      <c r="Z14" s="203">
        <v>32.96</v>
      </c>
      <c r="AA14" s="203">
        <v>9.68</v>
      </c>
      <c r="AB14" s="203">
        <v>0</v>
      </c>
      <c r="AC14" s="203">
        <v>18.5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19.02</v>
      </c>
      <c r="AJ14" s="203">
        <v>0</v>
      </c>
      <c r="AK14" s="203">
        <v>41.45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27.76</v>
      </c>
      <c r="M15" s="203">
        <v>0</v>
      </c>
      <c r="N15" s="203">
        <v>29.02</v>
      </c>
      <c r="O15" s="203">
        <v>48.74</v>
      </c>
      <c r="P15" s="203">
        <v>58.98</v>
      </c>
      <c r="Q15" s="203">
        <v>2.37</v>
      </c>
      <c r="R15" s="203">
        <v>5.61</v>
      </c>
      <c r="S15" s="203">
        <v>0</v>
      </c>
      <c r="T15" s="203">
        <v>0</v>
      </c>
      <c r="U15" s="203">
        <v>186.21</v>
      </c>
      <c r="V15" s="203">
        <v>4.46</v>
      </c>
      <c r="W15" s="203">
        <v>4.6100000000000003</v>
      </c>
      <c r="X15" s="203">
        <v>36.25</v>
      </c>
      <c r="Y15" s="203">
        <v>0</v>
      </c>
      <c r="Z15" s="203">
        <v>32.76</v>
      </c>
      <c r="AA15" s="203">
        <v>9.67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</v>
      </c>
      <c r="AJ15" s="203">
        <v>0</v>
      </c>
      <c r="AK15" s="203">
        <v>41.45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27.76</v>
      </c>
      <c r="M16" s="203">
        <v>0</v>
      </c>
      <c r="N16" s="203">
        <v>29.02</v>
      </c>
      <c r="O16" s="203">
        <v>48.74</v>
      </c>
      <c r="P16" s="203">
        <v>58.98</v>
      </c>
      <c r="Q16" s="203">
        <v>2.37</v>
      </c>
      <c r="R16" s="203">
        <v>5.61</v>
      </c>
      <c r="S16" s="203">
        <v>0</v>
      </c>
      <c r="T16" s="203">
        <v>0</v>
      </c>
      <c r="U16" s="203">
        <v>186.21</v>
      </c>
      <c r="V16" s="203">
        <v>4.46</v>
      </c>
      <c r="W16" s="203">
        <v>4.6100000000000003</v>
      </c>
      <c r="X16" s="203">
        <v>9.3699999999999992</v>
      </c>
      <c r="Y16" s="203">
        <v>0</v>
      </c>
      <c r="Z16" s="203">
        <v>32.76</v>
      </c>
      <c r="AA16" s="203">
        <v>9.67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</v>
      </c>
      <c r="AJ16" s="203">
        <v>0</v>
      </c>
      <c r="AK16" s="203">
        <v>41.45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27.76</v>
      </c>
      <c r="M17" s="203">
        <v>0</v>
      </c>
      <c r="N17" s="203">
        <v>29.02</v>
      </c>
      <c r="O17" s="203">
        <v>48.74</v>
      </c>
      <c r="P17" s="203">
        <v>58.98</v>
      </c>
      <c r="Q17" s="203">
        <v>2.59</v>
      </c>
      <c r="R17" s="203">
        <v>5.63</v>
      </c>
      <c r="S17" s="203">
        <v>0</v>
      </c>
      <c r="T17" s="203">
        <v>0</v>
      </c>
      <c r="U17" s="203">
        <v>186.21</v>
      </c>
      <c r="V17" s="203">
        <v>0</v>
      </c>
      <c r="W17" s="203">
        <v>4.6100000000000003</v>
      </c>
      <c r="X17" s="203">
        <v>9.07</v>
      </c>
      <c r="Y17" s="203">
        <v>0</v>
      </c>
      <c r="Z17" s="203">
        <v>32.76</v>
      </c>
      <c r="AA17" s="203">
        <v>9.67</v>
      </c>
      <c r="AB17" s="203">
        <v>0</v>
      </c>
      <c r="AC17" s="203">
        <v>7.78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</v>
      </c>
      <c r="AJ17" s="203">
        <v>0</v>
      </c>
      <c r="AK17" s="203">
        <v>41.45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27.76</v>
      </c>
      <c r="M18" s="203">
        <v>0</v>
      </c>
      <c r="N18" s="203">
        <v>29.02</v>
      </c>
      <c r="O18" s="203">
        <v>48.74</v>
      </c>
      <c r="P18" s="203">
        <v>58.98</v>
      </c>
      <c r="Q18" s="203">
        <v>2.59</v>
      </c>
      <c r="R18" s="203">
        <v>5.63</v>
      </c>
      <c r="S18" s="203">
        <v>0</v>
      </c>
      <c r="T18" s="203">
        <v>0</v>
      </c>
      <c r="U18" s="203">
        <v>186.21</v>
      </c>
      <c r="V18" s="203">
        <v>0</v>
      </c>
      <c r="W18" s="203">
        <v>4.6100000000000003</v>
      </c>
      <c r="X18" s="203">
        <v>9.07</v>
      </c>
      <c r="Y18" s="203">
        <v>0</v>
      </c>
      <c r="Z18" s="203">
        <v>32.76</v>
      </c>
      <c r="AA18" s="203">
        <v>9.67</v>
      </c>
      <c r="AB18" s="203">
        <v>0</v>
      </c>
      <c r="AC18" s="203">
        <v>7.78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</v>
      </c>
      <c r="AJ18" s="203">
        <v>0</v>
      </c>
      <c r="AK18" s="203">
        <v>41.45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27.76</v>
      </c>
      <c r="M19" s="203">
        <v>0</v>
      </c>
      <c r="N19" s="203">
        <v>29.02</v>
      </c>
      <c r="O19" s="203">
        <v>48.74</v>
      </c>
      <c r="P19" s="203">
        <v>58.98</v>
      </c>
      <c r="Q19" s="203">
        <v>2.62</v>
      </c>
      <c r="R19" s="203">
        <v>5.63</v>
      </c>
      <c r="S19" s="203">
        <v>0</v>
      </c>
      <c r="T19" s="203">
        <v>0</v>
      </c>
      <c r="U19" s="203">
        <v>186.21</v>
      </c>
      <c r="V19" s="203">
        <v>0</v>
      </c>
      <c r="W19" s="203">
        <v>4.6100000000000003</v>
      </c>
      <c r="X19" s="203">
        <v>9.07</v>
      </c>
      <c r="Y19" s="203">
        <v>0</v>
      </c>
      <c r="Z19" s="203">
        <v>32.76</v>
      </c>
      <c r="AA19" s="203">
        <v>9.67</v>
      </c>
      <c r="AB19" s="203">
        <v>0</v>
      </c>
      <c r="AC19" s="203">
        <v>18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18.23</v>
      </c>
      <c r="AJ19" s="203">
        <v>0</v>
      </c>
      <c r="AK19" s="203">
        <v>41.45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27.76</v>
      </c>
      <c r="M20" s="203">
        <v>0</v>
      </c>
      <c r="N20" s="203">
        <v>29.02</v>
      </c>
      <c r="O20" s="203">
        <v>48.74</v>
      </c>
      <c r="P20" s="203">
        <v>58.98</v>
      </c>
      <c r="Q20" s="203">
        <v>2.62</v>
      </c>
      <c r="R20" s="203">
        <v>5.63</v>
      </c>
      <c r="S20" s="203">
        <v>0</v>
      </c>
      <c r="T20" s="203">
        <v>0</v>
      </c>
      <c r="U20" s="203">
        <v>186.21</v>
      </c>
      <c r="V20" s="203">
        <v>0</v>
      </c>
      <c r="W20" s="203">
        <v>4.62</v>
      </c>
      <c r="X20" s="203">
        <v>9.07</v>
      </c>
      <c r="Y20" s="203">
        <v>0</v>
      </c>
      <c r="Z20" s="203">
        <v>32.76</v>
      </c>
      <c r="AA20" s="203">
        <v>9.67</v>
      </c>
      <c r="AB20" s="203">
        <v>0</v>
      </c>
      <c r="AC20" s="203">
        <v>18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19.02</v>
      </c>
      <c r="AJ20" s="203">
        <v>0</v>
      </c>
      <c r="AK20" s="203">
        <v>41.45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27.76</v>
      </c>
      <c r="M21" s="203">
        <v>0</v>
      </c>
      <c r="N21" s="203">
        <v>29.02</v>
      </c>
      <c r="O21" s="203">
        <v>48.74</v>
      </c>
      <c r="P21" s="203">
        <v>58.98</v>
      </c>
      <c r="Q21" s="203">
        <v>2.62</v>
      </c>
      <c r="R21" s="203">
        <v>5.63</v>
      </c>
      <c r="S21" s="203">
        <v>0</v>
      </c>
      <c r="T21" s="203">
        <v>0</v>
      </c>
      <c r="U21" s="203">
        <v>186.21</v>
      </c>
      <c r="V21" s="203">
        <v>0</v>
      </c>
      <c r="W21" s="203">
        <v>4.62</v>
      </c>
      <c r="X21" s="203">
        <v>36.25</v>
      </c>
      <c r="Y21" s="203">
        <v>0</v>
      </c>
      <c r="Z21" s="203">
        <v>31.98</v>
      </c>
      <c r="AA21" s="203">
        <v>9.67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</v>
      </c>
      <c r="AJ21" s="203">
        <v>0</v>
      </c>
      <c r="AK21" s="203">
        <v>41.45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27.76</v>
      </c>
      <c r="M22" s="203">
        <v>0</v>
      </c>
      <c r="N22" s="203">
        <v>29.02</v>
      </c>
      <c r="O22" s="203">
        <v>48.74</v>
      </c>
      <c r="P22" s="203">
        <v>58.98</v>
      </c>
      <c r="Q22" s="203">
        <v>2.37</v>
      </c>
      <c r="R22" s="203">
        <v>5.63</v>
      </c>
      <c r="S22" s="203">
        <v>0</v>
      </c>
      <c r="T22" s="203">
        <v>0</v>
      </c>
      <c r="U22" s="203">
        <v>186.21</v>
      </c>
      <c r="V22" s="203">
        <v>0</v>
      </c>
      <c r="W22" s="203">
        <v>4.62</v>
      </c>
      <c r="X22" s="203">
        <v>36.25</v>
      </c>
      <c r="Y22" s="203">
        <v>0</v>
      </c>
      <c r="Z22" s="203">
        <v>31.98</v>
      </c>
      <c r="AA22" s="203">
        <v>9.67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</v>
      </c>
      <c r="AJ22" s="203">
        <v>0</v>
      </c>
      <c r="AK22" s="203">
        <v>41.45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27.76</v>
      </c>
      <c r="M23" s="203">
        <v>0</v>
      </c>
      <c r="N23" s="203">
        <v>29.03</v>
      </c>
      <c r="O23" s="203">
        <v>48.74</v>
      </c>
      <c r="P23" s="203">
        <v>58.98</v>
      </c>
      <c r="Q23" s="203">
        <v>2.62</v>
      </c>
      <c r="R23" s="203">
        <v>5.63</v>
      </c>
      <c r="S23" s="203">
        <v>0</v>
      </c>
      <c r="T23" s="203">
        <v>0</v>
      </c>
      <c r="U23" s="203">
        <v>186.21</v>
      </c>
      <c r="V23" s="203">
        <v>0</v>
      </c>
      <c r="W23" s="203">
        <v>4.62</v>
      </c>
      <c r="X23" s="203">
        <v>36.25</v>
      </c>
      <c r="Y23" s="203">
        <v>0</v>
      </c>
      <c r="Z23" s="203">
        <v>31.98</v>
      </c>
      <c r="AA23" s="203">
        <v>9.67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</v>
      </c>
      <c r="AJ23" s="203">
        <v>0</v>
      </c>
      <c r="AK23" s="203">
        <v>41.45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27.76</v>
      </c>
      <c r="M24" s="203">
        <v>0</v>
      </c>
      <c r="N24" s="203">
        <v>29.03</v>
      </c>
      <c r="O24" s="203">
        <v>48.74</v>
      </c>
      <c r="P24" s="203">
        <v>58.98</v>
      </c>
      <c r="Q24" s="203">
        <v>2.62</v>
      </c>
      <c r="R24" s="203">
        <v>5.61</v>
      </c>
      <c r="S24" s="203">
        <v>0</v>
      </c>
      <c r="T24" s="203">
        <v>0</v>
      </c>
      <c r="U24" s="203">
        <v>186.21</v>
      </c>
      <c r="V24" s="203">
        <v>0</v>
      </c>
      <c r="W24" s="203">
        <v>4.62</v>
      </c>
      <c r="X24" s="203">
        <v>36.25</v>
      </c>
      <c r="Y24" s="203">
        <v>0</v>
      </c>
      <c r="Z24" s="203">
        <v>31.98</v>
      </c>
      <c r="AA24" s="203">
        <v>9.67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</v>
      </c>
      <c r="AJ24" s="203">
        <v>0</v>
      </c>
      <c r="AK24" s="203">
        <v>41.45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27.76</v>
      </c>
      <c r="M25" s="203">
        <v>0</v>
      </c>
      <c r="N25" s="203">
        <v>29.03</v>
      </c>
      <c r="O25" s="203">
        <v>48.74</v>
      </c>
      <c r="P25" s="203">
        <v>58.98</v>
      </c>
      <c r="Q25" s="203">
        <v>1.78</v>
      </c>
      <c r="R25" s="203">
        <v>3.43</v>
      </c>
      <c r="S25" s="203">
        <v>0</v>
      </c>
      <c r="T25" s="203">
        <v>0</v>
      </c>
      <c r="U25" s="203">
        <v>186.21</v>
      </c>
      <c r="V25" s="203">
        <v>4.46</v>
      </c>
      <c r="W25" s="203">
        <v>11.13</v>
      </c>
      <c r="X25" s="203">
        <v>36.25</v>
      </c>
      <c r="Y25" s="203">
        <v>0</v>
      </c>
      <c r="Z25" s="203">
        <v>68.38</v>
      </c>
      <c r="AA25" s="203">
        <v>9.68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27.76</v>
      </c>
      <c r="M26" s="203">
        <v>0</v>
      </c>
      <c r="N26" s="203">
        <v>29.03</v>
      </c>
      <c r="O26" s="203">
        <v>48.74</v>
      </c>
      <c r="P26" s="203">
        <v>58.98</v>
      </c>
      <c r="Q26" s="203">
        <v>1.58</v>
      </c>
      <c r="R26" s="203">
        <v>3.33</v>
      </c>
      <c r="S26" s="203">
        <v>0</v>
      </c>
      <c r="T26" s="203">
        <v>0</v>
      </c>
      <c r="U26" s="203">
        <v>186.21</v>
      </c>
      <c r="V26" s="203">
        <v>4.46</v>
      </c>
      <c r="W26" s="203">
        <v>11.13</v>
      </c>
      <c r="X26" s="203">
        <v>36.25</v>
      </c>
      <c r="Y26" s="203">
        <v>0</v>
      </c>
      <c r="Z26" s="203">
        <v>68.38</v>
      </c>
      <c r="AA26" s="203">
        <v>9.68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27.76</v>
      </c>
      <c r="M27" s="203">
        <v>0</v>
      </c>
      <c r="N27" s="203">
        <v>29.02</v>
      </c>
      <c r="O27" s="203">
        <v>48.74</v>
      </c>
      <c r="P27" s="203">
        <v>58.98</v>
      </c>
      <c r="Q27" s="203">
        <v>1.58</v>
      </c>
      <c r="R27" s="203">
        <v>3.33</v>
      </c>
      <c r="S27" s="203">
        <v>0</v>
      </c>
      <c r="T27" s="203">
        <v>0</v>
      </c>
      <c r="U27" s="203">
        <v>186.21</v>
      </c>
      <c r="V27" s="203">
        <v>4.46</v>
      </c>
      <c r="W27" s="203">
        <v>11.13</v>
      </c>
      <c r="X27" s="203">
        <v>36.25</v>
      </c>
      <c r="Y27" s="203">
        <v>0</v>
      </c>
      <c r="Z27" s="203">
        <v>68.38</v>
      </c>
      <c r="AA27" s="203">
        <v>9.68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2.48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27.76</v>
      </c>
      <c r="M28" s="203">
        <v>0</v>
      </c>
      <c r="N28" s="203">
        <v>29.02</v>
      </c>
      <c r="O28" s="203">
        <v>48.74</v>
      </c>
      <c r="P28" s="203">
        <v>58.98</v>
      </c>
      <c r="Q28" s="203">
        <v>1.58</v>
      </c>
      <c r="R28" s="203">
        <v>3.33</v>
      </c>
      <c r="S28" s="203">
        <v>0</v>
      </c>
      <c r="T28" s="203">
        <v>0</v>
      </c>
      <c r="U28" s="203">
        <v>186.21</v>
      </c>
      <c r="V28" s="203">
        <v>4.46</v>
      </c>
      <c r="W28" s="203">
        <v>11.13</v>
      </c>
      <c r="X28" s="203">
        <v>36.25</v>
      </c>
      <c r="Y28" s="203">
        <v>0</v>
      </c>
      <c r="Z28" s="203">
        <v>68.38</v>
      </c>
      <c r="AA28" s="203">
        <v>9.68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4.8600000000000003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58.98</v>
      </c>
      <c r="Q29" s="203">
        <v>5.52</v>
      </c>
      <c r="R29" s="203">
        <v>10.42</v>
      </c>
      <c r="S29" s="203">
        <v>0</v>
      </c>
      <c r="T29" s="203">
        <v>0</v>
      </c>
      <c r="U29" s="203">
        <v>186.21</v>
      </c>
      <c r="V29" s="203">
        <v>4.46</v>
      </c>
      <c r="W29" s="203">
        <v>11.13</v>
      </c>
      <c r="X29" s="203">
        <v>36.25</v>
      </c>
      <c r="Y29" s="203">
        <v>0</v>
      </c>
      <c r="Z29" s="203">
        <v>68.38</v>
      </c>
      <c r="AA29" s="203">
        <v>9.68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7.74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34.22</v>
      </c>
      <c r="M30" s="203">
        <v>0</v>
      </c>
      <c r="N30" s="203">
        <v>29.02</v>
      </c>
      <c r="O30" s="203">
        <v>48.74</v>
      </c>
      <c r="P30" s="203">
        <v>58.98</v>
      </c>
      <c r="Q30" s="203">
        <v>5.51</v>
      </c>
      <c r="R30" s="203">
        <v>10.42</v>
      </c>
      <c r="S30" s="203">
        <v>0</v>
      </c>
      <c r="T30" s="203">
        <v>0</v>
      </c>
      <c r="U30" s="203">
        <v>186.21</v>
      </c>
      <c r="V30" s="203">
        <v>4.46</v>
      </c>
      <c r="W30" s="203">
        <v>11.13</v>
      </c>
      <c r="X30" s="203">
        <v>36.25</v>
      </c>
      <c r="Y30" s="203">
        <v>0</v>
      </c>
      <c r="Z30" s="203">
        <v>68.38</v>
      </c>
      <c r="AA30" s="203">
        <v>9.68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12.29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38.72</v>
      </c>
      <c r="M31" s="203">
        <v>0</v>
      </c>
      <c r="N31" s="203">
        <v>29.02</v>
      </c>
      <c r="O31" s="203">
        <v>48.74</v>
      </c>
      <c r="P31" s="203">
        <v>58.98</v>
      </c>
      <c r="Q31" s="203">
        <v>5.51</v>
      </c>
      <c r="R31" s="203">
        <v>10.42</v>
      </c>
      <c r="S31" s="203">
        <v>0</v>
      </c>
      <c r="T31" s="203">
        <v>0</v>
      </c>
      <c r="U31" s="203">
        <v>186.21</v>
      </c>
      <c r="V31" s="203">
        <v>4.46</v>
      </c>
      <c r="W31" s="203">
        <v>11.13</v>
      </c>
      <c r="X31" s="203">
        <v>36.25</v>
      </c>
      <c r="Y31" s="203">
        <v>0</v>
      </c>
      <c r="Z31" s="203">
        <v>68.38</v>
      </c>
      <c r="AA31" s="203">
        <v>9.68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5.79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17.899999999999999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25.26</v>
      </c>
      <c r="M32" s="203">
        <v>0</v>
      </c>
      <c r="N32" s="203">
        <v>29.02</v>
      </c>
      <c r="O32" s="203">
        <v>48.74</v>
      </c>
      <c r="P32" s="203">
        <v>58.98</v>
      </c>
      <c r="Q32" s="203">
        <v>5.53</v>
      </c>
      <c r="R32" s="203">
        <v>10.42</v>
      </c>
      <c r="S32" s="203">
        <v>0</v>
      </c>
      <c r="T32" s="203">
        <v>0</v>
      </c>
      <c r="U32" s="203">
        <v>186.21</v>
      </c>
      <c r="V32" s="203">
        <v>4.46</v>
      </c>
      <c r="W32" s="203">
        <v>11.13</v>
      </c>
      <c r="X32" s="203">
        <v>36.25</v>
      </c>
      <c r="Y32" s="203">
        <v>0</v>
      </c>
      <c r="Z32" s="203">
        <v>68.38</v>
      </c>
      <c r="AA32" s="203">
        <v>9.68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5.79</v>
      </c>
      <c r="AJ32" s="203">
        <v>0</v>
      </c>
      <c r="AK32" s="203">
        <v>40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17.899999999999999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27.73</v>
      </c>
      <c r="M33" s="203">
        <v>0</v>
      </c>
      <c r="N33" s="203">
        <v>29.03</v>
      </c>
      <c r="O33" s="203">
        <v>48.74</v>
      </c>
      <c r="P33" s="203">
        <v>58.98</v>
      </c>
      <c r="Q33" s="203">
        <v>2.48</v>
      </c>
      <c r="R33" s="203">
        <v>5.48</v>
      </c>
      <c r="S33" s="203">
        <v>0</v>
      </c>
      <c r="T33" s="203">
        <v>0</v>
      </c>
      <c r="U33" s="203">
        <v>186.21</v>
      </c>
      <c r="V33" s="203">
        <v>0</v>
      </c>
      <c r="W33" s="203">
        <v>11.13</v>
      </c>
      <c r="X33" s="203">
        <v>36.25</v>
      </c>
      <c r="Y33" s="203">
        <v>0</v>
      </c>
      <c r="Z33" s="203">
        <v>33.86</v>
      </c>
      <c r="AA33" s="203">
        <v>9.67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5.46</v>
      </c>
      <c r="AJ33" s="203">
        <v>0</v>
      </c>
      <c r="AK33" s="203">
        <v>41.45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17.899999999999999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27.73</v>
      </c>
      <c r="M34" s="203">
        <v>0</v>
      </c>
      <c r="N34" s="203">
        <v>29.03</v>
      </c>
      <c r="O34" s="203">
        <v>48.74</v>
      </c>
      <c r="P34" s="203">
        <v>58.98</v>
      </c>
      <c r="Q34" s="203">
        <v>2.48</v>
      </c>
      <c r="R34" s="203">
        <v>5.48</v>
      </c>
      <c r="S34" s="203">
        <v>0</v>
      </c>
      <c r="T34" s="203">
        <v>0</v>
      </c>
      <c r="U34" s="203">
        <v>186.21</v>
      </c>
      <c r="V34" s="203">
        <v>0</v>
      </c>
      <c r="W34" s="203">
        <v>11.13</v>
      </c>
      <c r="X34" s="203">
        <v>36.25</v>
      </c>
      <c r="Y34" s="203">
        <v>0</v>
      </c>
      <c r="Z34" s="203">
        <v>33.86</v>
      </c>
      <c r="AA34" s="203">
        <v>9.67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5.46</v>
      </c>
      <c r="AJ34" s="203">
        <v>0</v>
      </c>
      <c r="AK34" s="203">
        <v>41.45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17.899999999999999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27.73</v>
      </c>
      <c r="M35" s="203">
        <v>0</v>
      </c>
      <c r="N35" s="203">
        <v>29.02</v>
      </c>
      <c r="O35" s="203">
        <v>48.74</v>
      </c>
      <c r="P35" s="203">
        <v>58.98</v>
      </c>
      <c r="Q35" s="203">
        <v>2.76</v>
      </c>
      <c r="R35" s="203">
        <v>5.48</v>
      </c>
      <c r="S35" s="203">
        <v>0</v>
      </c>
      <c r="T35" s="203">
        <v>0</v>
      </c>
      <c r="U35" s="203">
        <v>186.21</v>
      </c>
      <c r="V35" s="203">
        <v>0</v>
      </c>
      <c r="W35" s="203">
        <v>5</v>
      </c>
      <c r="X35" s="203">
        <v>17.07</v>
      </c>
      <c r="Y35" s="203">
        <v>0</v>
      </c>
      <c r="Z35" s="203">
        <v>68.38</v>
      </c>
      <c r="AA35" s="203">
        <v>9.67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41.45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18.75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27.94</v>
      </c>
      <c r="M36" s="203">
        <v>0</v>
      </c>
      <c r="N36" s="203">
        <v>29.02</v>
      </c>
      <c r="O36" s="203">
        <v>48.74</v>
      </c>
      <c r="P36" s="203">
        <v>58.98</v>
      </c>
      <c r="Q36" s="203">
        <v>2.76</v>
      </c>
      <c r="R36" s="203">
        <v>5.48</v>
      </c>
      <c r="S36" s="203">
        <v>0</v>
      </c>
      <c r="T36" s="203">
        <v>0</v>
      </c>
      <c r="U36" s="203">
        <v>186.21</v>
      </c>
      <c r="V36" s="203">
        <v>1.1000000000000001</v>
      </c>
      <c r="W36" s="203">
        <v>5</v>
      </c>
      <c r="X36" s="203">
        <v>17.07</v>
      </c>
      <c r="Y36" s="203">
        <v>0</v>
      </c>
      <c r="Z36" s="203">
        <v>68.38</v>
      </c>
      <c r="AA36" s="203">
        <v>9.67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41.45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18.75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27.94</v>
      </c>
      <c r="M37" s="203">
        <v>0</v>
      </c>
      <c r="N37" s="203">
        <v>29.02</v>
      </c>
      <c r="O37" s="203">
        <v>48.74</v>
      </c>
      <c r="P37" s="203">
        <v>58.98</v>
      </c>
      <c r="Q37" s="203">
        <v>2.76</v>
      </c>
      <c r="R37" s="203">
        <v>5.48</v>
      </c>
      <c r="S37" s="203">
        <v>0</v>
      </c>
      <c r="T37" s="203">
        <v>0</v>
      </c>
      <c r="U37" s="203">
        <v>186.21</v>
      </c>
      <c r="V37" s="203">
        <v>0.03</v>
      </c>
      <c r="W37" s="203">
        <v>4.92</v>
      </c>
      <c r="X37" s="203">
        <v>10</v>
      </c>
      <c r="Y37" s="203">
        <v>0</v>
      </c>
      <c r="Z37" s="203">
        <v>68.38</v>
      </c>
      <c r="AA37" s="203">
        <v>9.67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41.45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18.75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27.94</v>
      </c>
      <c r="M38" s="203">
        <v>0</v>
      </c>
      <c r="N38" s="203">
        <v>29.02</v>
      </c>
      <c r="O38" s="203">
        <v>48.74</v>
      </c>
      <c r="P38" s="203">
        <v>58.98</v>
      </c>
      <c r="Q38" s="203">
        <v>2.76</v>
      </c>
      <c r="R38" s="203">
        <v>5.48</v>
      </c>
      <c r="S38" s="203">
        <v>0</v>
      </c>
      <c r="T38" s="203">
        <v>0</v>
      </c>
      <c r="U38" s="203">
        <v>186.21</v>
      </c>
      <c r="V38" s="203">
        <v>0</v>
      </c>
      <c r="W38" s="203">
        <v>4.84</v>
      </c>
      <c r="X38" s="203">
        <v>9.68</v>
      </c>
      <c r="Y38" s="203">
        <v>0</v>
      </c>
      <c r="Z38" s="203">
        <v>68.38</v>
      </c>
      <c r="AA38" s="203">
        <v>9.67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5.46</v>
      </c>
      <c r="AJ38" s="203">
        <v>0</v>
      </c>
      <c r="AK38" s="203">
        <v>41.45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18.75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31.39</v>
      </c>
      <c r="M39" s="203">
        <v>0</v>
      </c>
      <c r="N39" s="203">
        <v>29.02</v>
      </c>
      <c r="O39" s="203">
        <v>48.74</v>
      </c>
      <c r="P39" s="203">
        <v>59</v>
      </c>
      <c r="Q39" s="203">
        <v>2.4</v>
      </c>
      <c r="R39" s="203">
        <v>5.48</v>
      </c>
      <c r="S39" s="203">
        <v>0</v>
      </c>
      <c r="T39" s="203">
        <v>0</v>
      </c>
      <c r="U39" s="203">
        <v>186.21</v>
      </c>
      <c r="V39" s="203">
        <v>0</v>
      </c>
      <c r="W39" s="203">
        <v>4.84</v>
      </c>
      <c r="X39" s="203">
        <v>9.68</v>
      </c>
      <c r="Y39" s="203">
        <v>0</v>
      </c>
      <c r="Z39" s="203">
        <v>68.38</v>
      </c>
      <c r="AA39" s="203">
        <v>9.67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5.46</v>
      </c>
      <c r="AJ39" s="203">
        <v>0</v>
      </c>
      <c r="AK39" s="203">
        <v>41.45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18.75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31.39</v>
      </c>
      <c r="M40" s="203">
        <v>0</v>
      </c>
      <c r="N40" s="203">
        <v>29.02</v>
      </c>
      <c r="O40" s="203">
        <v>48.74</v>
      </c>
      <c r="P40" s="203">
        <v>59</v>
      </c>
      <c r="Q40" s="203">
        <v>2.4</v>
      </c>
      <c r="R40" s="203">
        <v>5.48</v>
      </c>
      <c r="S40" s="203">
        <v>0</v>
      </c>
      <c r="T40" s="203">
        <v>0</v>
      </c>
      <c r="U40" s="203">
        <v>186.21</v>
      </c>
      <c r="V40" s="203">
        <v>0</v>
      </c>
      <c r="W40" s="203">
        <v>4.84</v>
      </c>
      <c r="X40" s="203">
        <v>9.68</v>
      </c>
      <c r="Y40" s="203">
        <v>0</v>
      </c>
      <c r="Z40" s="203">
        <v>68.38</v>
      </c>
      <c r="AA40" s="203">
        <v>9.67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5.46</v>
      </c>
      <c r="AJ40" s="203">
        <v>0</v>
      </c>
      <c r="AK40" s="203">
        <v>41.45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18.75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31.76</v>
      </c>
      <c r="M41" s="203">
        <v>0</v>
      </c>
      <c r="N41" s="203">
        <v>29.02</v>
      </c>
      <c r="O41" s="203">
        <v>48.74</v>
      </c>
      <c r="P41" s="203">
        <v>59</v>
      </c>
      <c r="Q41" s="203">
        <v>2.95</v>
      </c>
      <c r="R41" s="203">
        <v>5.62</v>
      </c>
      <c r="S41" s="203">
        <v>0</v>
      </c>
      <c r="T41" s="203">
        <v>0</v>
      </c>
      <c r="U41" s="203">
        <v>186.21</v>
      </c>
      <c r="V41" s="203">
        <v>0</v>
      </c>
      <c r="W41" s="203">
        <v>4.84</v>
      </c>
      <c r="X41" s="203">
        <v>9.68</v>
      </c>
      <c r="Y41" s="203">
        <v>0</v>
      </c>
      <c r="Z41" s="203">
        <v>68.38</v>
      </c>
      <c r="AA41" s="203">
        <v>9.67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5.46</v>
      </c>
      <c r="AJ41" s="203">
        <v>0</v>
      </c>
      <c r="AK41" s="203">
        <v>41.45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18.75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31.76</v>
      </c>
      <c r="M42" s="203">
        <v>0</v>
      </c>
      <c r="N42" s="203">
        <v>29.02</v>
      </c>
      <c r="O42" s="203">
        <v>48.74</v>
      </c>
      <c r="P42" s="203">
        <v>59</v>
      </c>
      <c r="Q42" s="203">
        <v>2.95</v>
      </c>
      <c r="R42" s="203">
        <v>5.62</v>
      </c>
      <c r="S42" s="203">
        <v>0</v>
      </c>
      <c r="T42" s="203">
        <v>0</v>
      </c>
      <c r="U42" s="203">
        <v>186.21</v>
      </c>
      <c r="V42" s="203">
        <v>0</v>
      </c>
      <c r="W42" s="203">
        <v>4.84</v>
      </c>
      <c r="X42" s="203">
        <v>9.68</v>
      </c>
      <c r="Y42" s="203">
        <v>0</v>
      </c>
      <c r="Z42" s="203">
        <v>68.38</v>
      </c>
      <c r="AA42" s="203">
        <v>9.67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5.46</v>
      </c>
      <c r="AJ42" s="203">
        <v>0</v>
      </c>
      <c r="AK42" s="203">
        <v>41.45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18.75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31.76</v>
      </c>
      <c r="M43" s="203">
        <v>0</v>
      </c>
      <c r="N43" s="203">
        <v>10</v>
      </c>
      <c r="O43" s="203">
        <v>50.38</v>
      </c>
      <c r="P43" s="203">
        <v>24.19</v>
      </c>
      <c r="Q43" s="203">
        <v>2.64</v>
      </c>
      <c r="R43" s="203">
        <v>5.62</v>
      </c>
      <c r="S43" s="203">
        <v>0</v>
      </c>
      <c r="T43" s="203">
        <v>0</v>
      </c>
      <c r="U43" s="203">
        <v>186.21</v>
      </c>
      <c r="V43" s="203">
        <v>0</v>
      </c>
      <c r="W43" s="203">
        <v>4.84</v>
      </c>
      <c r="X43" s="203">
        <v>9.68</v>
      </c>
      <c r="Y43" s="203">
        <v>0</v>
      </c>
      <c r="Z43" s="203">
        <v>68.38</v>
      </c>
      <c r="AA43" s="203">
        <v>9.67</v>
      </c>
      <c r="AB43" s="203">
        <v>0</v>
      </c>
      <c r="AC43" s="203">
        <v>7.43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5.05</v>
      </c>
      <c r="AJ43" s="203">
        <v>0</v>
      </c>
      <c r="AK43" s="203">
        <v>41.45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18.75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31.76</v>
      </c>
      <c r="M44" s="203">
        <v>0</v>
      </c>
      <c r="N44" s="203">
        <v>10</v>
      </c>
      <c r="O44" s="203">
        <v>50.38</v>
      </c>
      <c r="P44" s="203">
        <v>24.19</v>
      </c>
      <c r="Q44" s="203">
        <v>2.64</v>
      </c>
      <c r="R44" s="203">
        <v>5.62</v>
      </c>
      <c r="S44" s="203">
        <v>0</v>
      </c>
      <c r="T44" s="203">
        <v>0</v>
      </c>
      <c r="U44" s="203">
        <v>186.21</v>
      </c>
      <c r="V44" s="203">
        <v>0</v>
      </c>
      <c r="W44" s="203">
        <v>4.84</v>
      </c>
      <c r="X44" s="203">
        <v>9.68</v>
      </c>
      <c r="Y44" s="203">
        <v>0</v>
      </c>
      <c r="Z44" s="203">
        <v>68.38</v>
      </c>
      <c r="AA44" s="203">
        <v>9.67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5.07</v>
      </c>
      <c r="AJ44" s="203">
        <v>0</v>
      </c>
      <c r="AK44" s="203">
        <v>41.45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18.75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31.34</v>
      </c>
      <c r="M45" s="203">
        <v>0</v>
      </c>
      <c r="N45" s="203">
        <v>10.4</v>
      </c>
      <c r="O45" s="203">
        <v>26</v>
      </c>
      <c r="P45" s="203">
        <v>24.15</v>
      </c>
      <c r="Q45" s="203">
        <v>2.39</v>
      </c>
      <c r="R45" s="203">
        <v>5.48</v>
      </c>
      <c r="S45" s="203">
        <v>0</v>
      </c>
      <c r="T45" s="203">
        <v>0</v>
      </c>
      <c r="U45" s="203">
        <v>186.21</v>
      </c>
      <c r="V45" s="203">
        <v>0</v>
      </c>
      <c r="W45" s="203">
        <v>4.5</v>
      </c>
      <c r="X45" s="203">
        <v>8.5399999999999991</v>
      </c>
      <c r="Y45" s="203">
        <v>0</v>
      </c>
      <c r="Z45" s="203">
        <v>31.84</v>
      </c>
      <c r="AA45" s="203">
        <v>9.67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5.07</v>
      </c>
      <c r="AJ45" s="203">
        <v>0</v>
      </c>
      <c r="AK45" s="203">
        <v>41.45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18.75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31.34</v>
      </c>
      <c r="M46" s="203">
        <v>0</v>
      </c>
      <c r="N46" s="203">
        <v>10.4</v>
      </c>
      <c r="O46" s="203">
        <v>26</v>
      </c>
      <c r="P46" s="203">
        <v>24.15</v>
      </c>
      <c r="Q46" s="203">
        <v>2.39</v>
      </c>
      <c r="R46" s="203">
        <v>5.48</v>
      </c>
      <c r="S46" s="203">
        <v>0</v>
      </c>
      <c r="T46" s="203">
        <v>0</v>
      </c>
      <c r="U46" s="203">
        <v>186.21</v>
      </c>
      <c r="V46" s="203">
        <v>0</v>
      </c>
      <c r="W46" s="203">
        <v>4.5</v>
      </c>
      <c r="X46" s="203">
        <v>8.5399999999999991</v>
      </c>
      <c r="Y46" s="203">
        <v>0</v>
      </c>
      <c r="Z46" s="203">
        <v>31.84</v>
      </c>
      <c r="AA46" s="203">
        <v>9.67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5.46</v>
      </c>
      <c r="AJ46" s="203">
        <v>0</v>
      </c>
      <c r="AK46" s="203">
        <v>41.45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18.75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31.34</v>
      </c>
      <c r="M47" s="203">
        <v>0</v>
      </c>
      <c r="N47" s="203">
        <v>10.4</v>
      </c>
      <c r="O47" s="203">
        <v>26</v>
      </c>
      <c r="P47" s="203">
        <v>24.15</v>
      </c>
      <c r="Q47" s="203">
        <v>2.75</v>
      </c>
      <c r="R47" s="203">
        <v>5.48</v>
      </c>
      <c r="S47" s="203">
        <v>0</v>
      </c>
      <c r="T47" s="203">
        <v>0</v>
      </c>
      <c r="U47" s="203">
        <v>186.21</v>
      </c>
      <c r="V47" s="203">
        <v>0</v>
      </c>
      <c r="W47" s="203">
        <v>4.5</v>
      </c>
      <c r="X47" s="203">
        <v>8.5399999999999991</v>
      </c>
      <c r="Y47" s="203">
        <v>0</v>
      </c>
      <c r="Z47" s="203">
        <v>31.84</v>
      </c>
      <c r="AA47" s="203">
        <v>9.67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5.46</v>
      </c>
      <c r="AJ47" s="203">
        <v>0</v>
      </c>
      <c r="AK47" s="203">
        <v>41.45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18.75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31.34</v>
      </c>
      <c r="M48" s="203">
        <v>0</v>
      </c>
      <c r="N48" s="203">
        <v>10.4</v>
      </c>
      <c r="O48" s="203">
        <v>26</v>
      </c>
      <c r="P48" s="203">
        <v>24.15</v>
      </c>
      <c r="Q48" s="203">
        <v>2.75</v>
      </c>
      <c r="R48" s="203">
        <v>5.48</v>
      </c>
      <c r="S48" s="203">
        <v>0</v>
      </c>
      <c r="T48" s="203">
        <v>0</v>
      </c>
      <c r="U48" s="203">
        <v>186.21</v>
      </c>
      <c r="V48" s="203">
        <v>0</v>
      </c>
      <c r="W48" s="203">
        <v>4.5</v>
      </c>
      <c r="X48" s="203">
        <v>8.5399999999999991</v>
      </c>
      <c r="Y48" s="203">
        <v>0</v>
      </c>
      <c r="Z48" s="203">
        <v>31.84</v>
      </c>
      <c r="AA48" s="203">
        <v>9.67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5.46</v>
      </c>
      <c r="AJ48" s="203">
        <v>0</v>
      </c>
      <c r="AK48" s="203">
        <v>41.45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18.75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31.34</v>
      </c>
      <c r="M49" s="203">
        <v>0</v>
      </c>
      <c r="N49" s="203">
        <v>10.4</v>
      </c>
      <c r="O49" s="203">
        <v>26</v>
      </c>
      <c r="P49" s="203">
        <v>24.15</v>
      </c>
      <c r="Q49" s="203">
        <v>2.39</v>
      </c>
      <c r="R49" s="203">
        <v>5.48</v>
      </c>
      <c r="S49" s="203">
        <v>0</v>
      </c>
      <c r="T49" s="203">
        <v>0</v>
      </c>
      <c r="U49" s="203">
        <v>164.79</v>
      </c>
      <c r="V49" s="203">
        <v>0</v>
      </c>
      <c r="W49" s="203">
        <v>4.5</v>
      </c>
      <c r="X49" s="203">
        <v>8.5399999999999991</v>
      </c>
      <c r="Y49" s="203">
        <v>0</v>
      </c>
      <c r="Z49" s="203">
        <v>25.16</v>
      </c>
      <c r="AA49" s="203">
        <v>9.67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5.46</v>
      </c>
      <c r="AJ49" s="203">
        <v>0</v>
      </c>
      <c r="AK49" s="203">
        <v>41.45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18.75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31.34</v>
      </c>
      <c r="M50" s="203">
        <v>0</v>
      </c>
      <c r="N50" s="203">
        <v>10.4</v>
      </c>
      <c r="O50" s="203">
        <v>26</v>
      </c>
      <c r="P50" s="203">
        <v>24.15</v>
      </c>
      <c r="Q50" s="203">
        <v>2.39</v>
      </c>
      <c r="R50" s="203">
        <v>5.48</v>
      </c>
      <c r="S50" s="203">
        <v>0</v>
      </c>
      <c r="T50" s="203">
        <v>0</v>
      </c>
      <c r="U50" s="203">
        <v>146.78</v>
      </c>
      <c r="V50" s="203">
        <v>0</v>
      </c>
      <c r="W50" s="203">
        <v>4.5</v>
      </c>
      <c r="X50" s="203">
        <v>8.5399999999999991</v>
      </c>
      <c r="Y50" s="203">
        <v>0</v>
      </c>
      <c r="Z50" s="203">
        <v>25.16</v>
      </c>
      <c r="AA50" s="203">
        <v>9.67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5.46</v>
      </c>
      <c r="AJ50" s="203">
        <v>0</v>
      </c>
      <c r="AK50" s="203">
        <v>41.45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18.75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31.34</v>
      </c>
      <c r="M51" s="203">
        <v>0</v>
      </c>
      <c r="N51" s="203">
        <v>10.4</v>
      </c>
      <c r="O51" s="203">
        <v>26</v>
      </c>
      <c r="P51" s="203">
        <v>24.15</v>
      </c>
      <c r="Q51" s="203">
        <v>2.75</v>
      </c>
      <c r="R51" s="203">
        <v>5.48</v>
      </c>
      <c r="S51" s="203">
        <v>0</v>
      </c>
      <c r="T51" s="203">
        <v>0</v>
      </c>
      <c r="U51" s="203">
        <v>131.78</v>
      </c>
      <c r="V51" s="203">
        <v>0</v>
      </c>
      <c r="W51" s="203">
        <v>4.5</v>
      </c>
      <c r="X51" s="203">
        <v>8.5399999999999991</v>
      </c>
      <c r="Y51" s="203">
        <v>0</v>
      </c>
      <c r="Z51" s="203">
        <v>25.16</v>
      </c>
      <c r="AA51" s="203">
        <v>9.84</v>
      </c>
      <c r="AB51" s="203">
        <v>0</v>
      </c>
      <c r="AC51" s="203">
        <v>6.72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5.07</v>
      </c>
      <c r="AJ51" s="203">
        <v>0</v>
      </c>
      <c r="AK51" s="203">
        <v>41.45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18.75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31.34</v>
      </c>
      <c r="M52" s="203">
        <v>0</v>
      </c>
      <c r="N52" s="203">
        <v>10.4</v>
      </c>
      <c r="O52" s="203">
        <v>26</v>
      </c>
      <c r="P52" s="203">
        <v>24.96</v>
      </c>
      <c r="Q52" s="203">
        <v>2.75</v>
      </c>
      <c r="R52" s="203">
        <v>5.48</v>
      </c>
      <c r="S52" s="203">
        <v>0</v>
      </c>
      <c r="T52" s="203">
        <v>0</v>
      </c>
      <c r="U52" s="203">
        <v>117.41</v>
      </c>
      <c r="V52" s="203">
        <v>0</v>
      </c>
      <c r="W52" s="203">
        <v>4.5</v>
      </c>
      <c r="X52" s="203">
        <v>8.5399999999999991</v>
      </c>
      <c r="Y52" s="203">
        <v>0</v>
      </c>
      <c r="Z52" s="203">
        <v>25.16</v>
      </c>
      <c r="AA52" s="203">
        <v>9.84</v>
      </c>
      <c r="AB52" s="203">
        <v>0</v>
      </c>
      <c r="AC52" s="203">
        <v>6.72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5.07</v>
      </c>
      <c r="AJ52" s="203">
        <v>0</v>
      </c>
      <c r="AK52" s="203">
        <v>41.45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18.75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31.34</v>
      </c>
      <c r="M53" s="203">
        <v>0</v>
      </c>
      <c r="N53" s="203">
        <v>10.4</v>
      </c>
      <c r="O53" s="203">
        <v>26</v>
      </c>
      <c r="P53" s="203">
        <v>24.96</v>
      </c>
      <c r="Q53" s="203">
        <v>2.75</v>
      </c>
      <c r="R53" s="203">
        <v>5.48</v>
      </c>
      <c r="S53" s="203">
        <v>0</v>
      </c>
      <c r="T53" s="203">
        <v>0</v>
      </c>
      <c r="U53" s="203">
        <v>117.6</v>
      </c>
      <c r="V53" s="203">
        <v>0</v>
      </c>
      <c r="W53" s="203">
        <v>4.5</v>
      </c>
      <c r="X53" s="203">
        <v>8.5399999999999991</v>
      </c>
      <c r="Y53" s="203">
        <v>0</v>
      </c>
      <c r="Z53" s="203">
        <v>25.16</v>
      </c>
      <c r="AA53" s="203">
        <v>9.84</v>
      </c>
      <c r="AB53" s="203">
        <v>0</v>
      </c>
      <c r="AC53" s="203">
        <v>6.72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5.07</v>
      </c>
      <c r="AJ53" s="203">
        <v>0</v>
      </c>
      <c r="AK53" s="203">
        <v>41.45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18.75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31.34</v>
      </c>
      <c r="M54" s="203">
        <v>0</v>
      </c>
      <c r="N54" s="203">
        <v>10.4</v>
      </c>
      <c r="O54" s="203">
        <v>26</v>
      </c>
      <c r="P54" s="203">
        <v>24.96</v>
      </c>
      <c r="Q54" s="203">
        <v>2.75</v>
      </c>
      <c r="R54" s="203">
        <v>5.48</v>
      </c>
      <c r="S54" s="203">
        <v>0</v>
      </c>
      <c r="T54" s="203">
        <v>0</v>
      </c>
      <c r="U54" s="203">
        <v>105.98</v>
      </c>
      <c r="V54" s="203">
        <v>0</v>
      </c>
      <c r="W54" s="203">
        <v>4.5</v>
      </c>
      <c r="X54" s="203">
        <v>8.5399999999999991</v>
      </c>
      <c r="Y54" s="203">
        <v>0</v>
      </c>
      <c r="Z54" s="203">
        <v>25.16</v>
      </c>
      <c r="AA54" s="203">
        <v>9.84</v>
      </c>
      <c r="AB54" s="203">
        <v>0</v>
      </c>
      <c r="AC54" s="203">
        <v>6.72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5.07</v>
      </c>
      <c r="AJ54" s="203">
        <v>0</v>
      </c>
      <c r="AK54" s="203">
        <v>41.45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18.75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31.34</v>
      </c>
      <c r="M55" s="203">
        <v>0</v>
      </c>
      <c r="N55" s="203">
        <v>14.7</v>
      </c>
      <c r="O55" s="203">
        <v>26</v>
      </c>
      <c r="P55" s="203">
        <v>24.96</v>
      </c>
      <c r="Q55" s="203">
        <v>2.75</v>
      </c>
      <c r="R55" s="203">
        <v>5.48</v>
      </c>
      <c r="S55" s="203">
        <v>0</v>
      </c>
      <c r="T55" s="203">
        <v>0</v>
      </c>
      <c r="U55" s="203">
        <v>154.08000000000001</v>
      </c>
      <c r="V55" s="203">
        <v>0</v>
      </c>
      <c r="W55" s="203">
        <v>4.5</v>
      </c>
      <c r="X55" s="203">
        <v>8.5399999999999991</v>
      </c>
      <c r="Y55" s="203">
        <v>0</v>
      </c>
      <c r="Z55" s="203">
        <v>25.16</v>
      </c>
      <c r="AA55" s="203">
        <v>9.68</v>
      </c>
      <c r="AB55" s="203">
        <v>0</v>
      </c>
      <c r="AC55" s="203">
        <v>6.72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5.05</v>
      </c>
      <c r="AJ55" s="203">
        <v>0</v>
      </c>
      <c r="AK55" s="203">
        <v>41.45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18.75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31.34</v>
      </c>
      <c r="M56" s="203">
        <v>0</v>
      </c>
      <c r="N56" s="203">
        <v>14.7</v>
      </c>
      <c r="O56" s="203">
        <v>26</v>
      </c>
      <c r="P56" s="203">
        <v>24.96</v>
      </c>
      <c r="Q56" s="203">
        <v>2.75</v>
      </c>
      <c r="R56" s="203">
        <v>5.48</v>
      </c>
      <c r="S56" s="203">
        <v>0</v>
      </c>
      <c r="T56" s="203">
        <v>0</v>
      </c>
      <c r="U56" s="203">
        <v>154.08000000000001</v>
      </c>
      <c r="V56" s="203">
        <v>0</v>
      </c>
      <c r="W56" s="203">
        <v>4.5</v>
      </c>
      <c r="X56" s="203">
        <v>8.5399999999999991</v>
      </c>
      <c r="Y56" s="203">
        <v>0</v>
      </c>
      <c r="Z56" s="203">
        <v>25.16</v>
      </c>
      <c r="AA56" s="203">
        <v>9.68</v>
      </c>
      <c r="AB56" s="203">
        <v>0</v>
      </c>
      <c r="AC56" s="203">
        <v>6.72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5.07</v>
      </c>
      <c r="AJ56" s="203">
        <v>0</v>
      </c>
      <c r="AK56" s="203">
        <v>41.45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18.75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31.34</v>
      </c>
      <c r="M57" s="203">
        <v>0</v>
      </c>
      <c r="N57" s="203">
        <v>15.13</v>
      </c>
      <c r="O57" s="203">
        <v>26</v>
      </c>
      <c r="P57" s="203">
        <v>24.96</v>
      </c>
      <c r="Q57" s="203">
        <v>2.75</v>
      </c>
      <c r="R57" s="203">
        <v>5.6</v>
      </c>
      <c r="S57" s="203">
        <v>0</v>
      </c>
      <c r="T57" s="203">
        <v>0</v>
      </c>
      <c r="U57" s="203">
        <v>154.08000000000001</v>
      </c>
      <c r="V57" s="203">
        <v>0</v>
      </c>
      <c r="W57" s="203">
        <v>4.5</v>
      </c>
      <c r="X57" s="203">
        <v>8.5399999999999991</v>
      </c>
      <c r="Y57" s="203">
        <v>0</v>
      </c>
      <c r="Z57" s="203">
        <v>25.16</v>
      </c>
      <c r="AA57" s="203">
        <v>9.68</v>
      </c>
      <c r="AB57" s="203">
        <v>0</v>
      </c>
      <c r="AC57" s="203">
        <v>6.72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5.07</v>
      </c>
      <c r="AJ57" s="203">
        <v>0</v>
      </c>
      <c r="AK57" s="203">
        <v>41.45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18.75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32.64</v>
      </c>
      <c r="M58" s="203">
        <v>0</v>
      </c>
      <c r="N58" s="203">
        <v>15.33</v>
      </c>
      <c r="O58" s="203">
        <v>50.38</v>
      </c>
      <c r="P58" s="203">
        <v>24.23</v>
      </c>
      <c r="Q58" s="203">
        <v>2.75</v>
      </c>
      <c r="R58" s="203">
        <v>5.6</v>
      </c>
      <c r="S58" s="203">
        <v>0</v>
      </c>
      <c r="T58" s="203">
        <v>0</v>
      </c>
      <c r="U58" s="203">
        <v>154.08000000000001</v>
      </c>
      <c r="V58" s="203">
        <v>0</v>
      </c>
      <c r="W58" s="203">
        <v>4.5</v>
      </c>
      <c r="X58" s="203">
        <v>8.5399999999999991</v>
      </c>
      <c r="Y58" s="203">
        <v>0</v>
      </c>
      <c r="Z58" s="203">
        <v>31.9</v>
      </c>
      <c r="AA58" s="203">
        <v>9.68</v>
      </c>
      <c r="AB58" s="203">
        <v>0</v>
      </c>
      <c r="AC58" s="203">
        <v>6.72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5.07</v>
      </c>
      <c r="AJ58" s="203">
        <v>0</v>
      </c>
      <c r="AK58" s="203">
        <v>41.45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18.75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32.64</v>
      </c>
      <c r="M59" s="203">
        <v>0</v>
      </c>
      <c r="N59" s="203">
        <v>15.55</v>
      </c>
      <c r="O59" s="203">
        <v>25.98</v>
      </c>
      <c r="P59" s="203">
        <v>24.23</v>
      </c>
      <c r="Q59" s="203">
        <v>2.78</v>
      </c>
      <c r="R59" s="203">
        <v>5.6</v>
      </c>
      <c r="S59" s="203">
        <v>0</v>
      </c>
      <c r="T59" s="203">
        <v>0</v>
      </c>
      <c r="U59" s="203">
        <v>153.78</v>
      </c>
      <c r="V59" s="203">
        <v>0</v>
      </c>
      <c r="W59" s="203">
        <v>4.5</v>
      </c>
      <c r="X59" s="203">
        <v>8.5399999999999991</v>
      </c>
      <c r="Y59" s="203">
        <v>0</v>
      </c>
      <c r="Z59" s="203">
        <v>25.16</v>
      </c>
      <c r="AA59" s="203">
        <v>9.68</v>
      </c>
      <c r="AB59" s="203">
        <v>0</v>
      </c>
      <c r="AC59" s="203">
        <v>6.72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41.45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18.75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32.64</v>
      </c>
      <c r="M60" s="203">
        <v>0</v>
      </c>
      <c r="N60" s="203">
        <v>15.13</v>
      </c>
      <c r="O60" s="203">
        <v>19.47</v>
      </c>
      <c r="P60" s="203">
        <v>24.23</v>
      </c>
      <c r="Q60" s="203">
        <v>2.78</v>
      </c>
      <c r="R60" s="203">
        <v>5.6</v>
      </c>
      <c r="S60" s="203">
        <v>0</v>
      </c>
      <c r="T60" s="203">
        <v>0</v>
      </c>
      <c r="U60" s="203">
        <v>153.78</v>
      </c>
      <c r="V60" s="203">
        <v>0</v>
      </c>
      <c r="W60" s="203">
        <v>4.5</v>
      </c>
      <c r="X60" s="203">
        <v>8.5399999999999991</v>
      </c>
      <c r="Y60" s="203">
        <v>0</v>
      </c>
      <c r="Z60" s="203">
        <v>31.9</v>
      </c>
      <c r="AA60" s="203">
        <v>9.68</v>
      </c>
      <c r="AB60" s="203">
        <v>0</v>
      </c>
      <c r="AC60" s="203">
        <v>6.72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41.45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18.75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31.34</v>
      </c>
      <c r="M61" s="203">
        <v>0</v>
      </c>
      <c r="N61" s="203">
        <v>29.03</v>
      </c>
      <c r="O61" s="203">
        <v>48.74</v>
      </c>
      <c r="P61" s="203">
        <v>59.34</v>
      </c>
      <c r="Q61" s="203">
        <v>2.79</v>
      </c>
      <c r="R61" s="203">
        <v>5.6</v>
      </c>
      <c r="S61" s="203">
        <v>0</v>
      </c>
      <c r="T61" s="203">
        <v>0</v>
      </c>
      <c r="U61" s="203">
        <v>154.46</v>
      </c>
      <c r="V61" s="203">
        <v>0</v>
      </c>
      <c r="W61" s="203">
        <v>3.89</v>
      </c>
      <c r="X61" s="203">
        <v>7.79</v>
      </c>
      <c r="Y61" s="203">
        <v>0</v>
      </c>
      <c r="Z61" s="203">
        <v>25.16</v>
      </c>
      <c r="AA61" s="203">
        <v>9.68</v>
      </c>
      <c r="AB61" s="203">
        <v>0</v>
      </c>
      <c r="AC61" s="203">
        <v>6.72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</v>
      </c>
      <c r="AJ61" s="203">
        <v>0</v>
      </c>
      <c r="AK61" s="203">
        <v>41.45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18.75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31.34</v>
      </c>
      <c r="M62" s="203">
        <v>0</v>
      </c>
      <c r="N62" s="203">
        <v>29.03</v>
      </c>
      <c r="O62" s="203">
        <v>48.74</v>
      </c>
      <c r="P62" s="203">
        <v>59.34</v>
      </c>
      <c r="Q62" s="203">
        <v>2.79</v>
      </c>
      <c r="R62" s="203">
        <v>5.6</v>
      </c>
      <c r="S62" s="203">
        <v>0</v>
      </c>
      <c r="T62" s="203">
        <v>0</v>
      </c>
      <c r="U62" s="203">
        <v>154.46</v>
      </c>
      <c r="V62" s="203">
        <v>0</v>
      </c>
      <c r="W62" s="203">
        <v>3.89</v>
      </c>
      <c r="X62" s="203">
        <v>7.79</v>
      </c>
      <c r="Y62" s="203">
        <v>0</v>
      </c>
      <c r="Z62" s="203">
        <v>25.16</v>
      </c>
      <c r="AA62" s="203">
        <v>9.68</v>
      </c>
      <c r="AB62" s="203">
        <v>0</v>
      </c>
      <c r="AC62" s="203">
        <v>6.72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41.45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18.75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31.76</v>
      </c>
      <c r="M63" s="203">
        <v>0</v>
      </c>
      <c r="N63" s="203">
        <v>30</v>
      </c>
      <c r="O63" s="203">
        <v>48.74</v>
      </c>
      <c r="P63" s="203">
        <v>59.34</v>
      </c>
      <c r="Q63" s="203">
        <v>2.95</v>
      </c>
      <c r="R63" s="203">
        <v>5.73</v>
      </c>
      <c r="S63" s="203">
        <v>1.05</v>
      </c>
      <c r="T63" s="203">
        <v>0</v>
      </c>
      <c r="U63" s="203">
        <v>154.46</v>
      </c>
      <c r="V63" s="203">
        <v>0</v>
      </c>
      <c r="W63" s="203">
        <v>3.89</v>
      </c>
      <c r="X63" s="203">
        <v>7.79</v>
      </c>
      <c r="Y63" s="203">
        <v>0</v>
      </c>
      <c r="Z63" s="203">
        <v>25.16</v>
      </c>
      <c r="AA63" s="203">
        <v>9.68</v>
      </c>
      <c r="AB63" s="203">
        <v>0</v>
      </c>
      <c r="AC63" s="203">
        <v>6.72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41.45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18.75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31.76</v>
      </c>
      <c r="M64" s="203">
        <v>0</v>
      </c>
      <c r="N64" s="203">
        <v>29.02</v>
      </c>
      <c r="O64" s="203">
        <v>48.74</v>
      </c>
      <c r="P64" s="203">
        <v>59.34</v>
      </c>
      <c r="Q64" s="203">
        <v>2.95</v>
      </c>
      <c r="R64" s="203">
        <v>5.73</v>
      </c>
      <c r="S64" s="203">
        <v>1.05</v>
      </c>
      <c r="T64" s="203">
        <v>0</v>
      </c>
      <c r="U64" s="203">
        <v>171.18</v>
      </c>
      <c r="V64" s="203">
        <v>0</v>
      </c>
      <c r="W64" s="203">
        <v>3.89</v>
      </c>
      <c r="X64" s="203">
        <v>7.79</v>
      </c>
      <c r="Y64" s="203">
        <v>0</v>
      </c>
      <c r="Z64" s="203">
        <v>25.16</v>
      </c>
      <c r="AA64" s="203">
        <v>9.68</v>
      </c>
      <c r="AB64" s="203">
        <v>0</v>
      </c>
      <c r="AC64" s="203">
        <v>6.72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41.45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18.75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31.76</v>
      </c>
      <c r="M65" s="203">
        <v>0</v>
      </c>
      <c r="N65" s="203">
        <v>9.9600000000000009</v>
      </c>
      <c r="O65" s="203">
        <v>48.74</v>
      </c>
      <c r="P65" s="203">
        <v>59.34</v>
      </c>
      <c r="Q65" s="203">
        <v>3.04</v>
      </c>
      <c r="R65" s="203">
        <v>5.9</v>
      </c>
      <c r="S65" s="203">
        <v>2</v>
      </c>
      <c r="T65" s="203">
        <v>0</v>
      </c>
      <c r="U65" s="203">
        <v>179.38</v>
      </c>
      <c r="V65" s="203">
        <v>0</v>
      </c>
      <c r="W65" s="203">
        <v>3.99</v>
      </c>
      <c r="X65" s="203">
        <v>7.97</v>
      </c>
      <c r="Y65" s="203">
        <v>0</v>
      </c>
      <c r="Z65" s="203">
        <v>25.16</v>
      </c>
      <c r="AA65" s="203">
        <v>9.68</v>
      </c>
      <c r="AB65" s="203">
        <v>0</v>
      </c>
      <c r="AC65" s="203">
        <v>6.72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41.45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18.75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31.76</v>
      </c>
      <c r="M66" s="203">
        <v>0</v>
      </c>
      <c r="N66" s="203">
        <v>9.9600000000000009</v>
      </c>
      <c r="O66" s="203">
        <v>48.74</v>
      </c>
      <c r="P66" s="203">
        <v>59.34</v>
      </c>
      <c r="Q66" s="203">
        <v>3.04</v>
      </c>
      <c r="R66" s="203">
        <v>5.9</v>
      </c>
      <c r="S66" s="203">
        <v>2</v>
      </c>
      <c r="T66" s="203">
        <v>0</v>
      </c>
      <c r="U66" s="203">
        <v>179.38</v>
      </c>
      <c r="V66" s="203">
        <v>0</v>
      </c>
      <c r="W66" s="203">
        <v>3.99</v>
      </c>
      <c r="X66" s="203">
        <v>7.97</v>
      </c>
      <c r="Y66" s="203">
        <v>0</v>
      </c>
      <c r="Z66" s="203">
        <v>25.16</v>
      </c>
      <c r="AA66" s="203">
        <v>9.68</v>
      </c>
      <c r="AB66" s="203">
        <v>0</v>
      </c>
      <c r="AC66" s="203">
        <v>6.72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41.45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18.75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31.76</v>
      </c>
      <c r="M67" s="203">
        <v>0</v>
      </c>
      <c r="N67" s="203">
        <v>9.9700000000000006</v>
      </c>
      <c r="O67" s="203">
        <v>48.74</v>
      </c>
      <c r="P67" s="203">
        <v>59.34</v>
      </c>
      <c r="Q67" s="203">
        <v>2.71</v>
      </c>
      <c r="R67" s="203">
        <v>5.9</v>
      </c>
      <c r="S67" s="203">
        <v>2.98</v>
      </c>
      <c r="T67" s="203">
        <v>0</v>
      </c>
      <c r="U67" s="203">
        <v>179.38</v>
      </c>
      <c r="V67" s="203">
        <v>0</v>
      </c>
      <c r="W67" s="203">
        <v>10.96</v>
      </c>
      <c r="X67" s="203">
        <v>19.93</v>
      </c>
      <c r="Y67" s="203">
        <v>0</v>
      </c>
      <c r="Z67" s="203">
        <v>25.16</v>
      </c>
      <c r="AA67" s="203">
        <v>9.68</v>
      </c>
      <c r="AB67" s="203">
        <v>0</v>
      </c>
      <c r="AC67" s="203">
        <v>6.72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</v>
      </c>
      <c r="AJ67" s="203">
        <v>0</v>
      </c>
      <c r="AK67" s="203">
        <v>41.45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18.75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31.76</v>
      </c>
      <c r="M68" s="203">
        <v>0</v>
      </c>
      <c r="N68" s="203">
        <v>9.9700000000000006</v>
      </c>
      <c r="O68" s="203">
        <v>48.74</v>
      </c>
      <c r="P68" s="203">
        <v>59.34</v>
      </c>
      <c r="Q68" s="203">
        <v>2.71</v>
      </c>
      <c r="R68" s="203">
        <v>5.9</v>
      </c>
      <c r="S68" s="203">
        <v>2.98</v>
      </c>
      <c r="T68" s="203">
        <v>0</v>
      </c>
      <c r="U68" s="203">
        <v>179.38</v>
      </c>
      <c r="V68" s="203">
        <v>0</v>
      </c>
      <c r="W68" s="203">
        <v>10.96</v>
      </c>
      <c r="X68" s="203">
        <v>19.93</v>
      </c>
      <c r="Y68" s="203">
        <v>0</v>
      </c>
      <c r="Z68" s="203">
        <v>25.16</v>
      </c>
      <c r="AA68" s="203">
        <v>9.68</v>
      </c>
      <c r="AB68" s="203">
        <v>0</v>
      </c>
      <c r="AC68" s="203">
        <v>10.85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9.68</v>
      </c>
      <c r="AJ68" s="203">
        <v>0</v>
      </c>
      <c r="AK68" s="203">
        <v>41.45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18.75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31.34</v>
      </c>
      <c r="M69" s="203">
        <v>0</v>
      </c>
      <c r="N69" s="203">
        <v>12.38</v>
      </c>
      <c r="O69" s="203">
        <v>48.74</v>
      </c>
      <c r="P69" s="203">
        <v>59.34</v>
      </c>
      <c r="Q69" s="203">
        <v>2.4500000000000002</v>
      </c>
      <c r="R69" s="203">
        <v>5.77</v>
      </c>
      <c r="S69" s="203">
        <v>3.54</v>
      </c>
      <c r="T69" s="203">
        <v>0</v>
      </c>
      <c r="U69" s="203">
        <v>179.38</v>
      </c>
      <c r="V69" s="203">
        <v>0</v>
      </c>
      <c r="W69" s="203">
        <v>10.96</v>
      </c>
      <c r="X69" s="203">
        <v>19.93</v>
      </c>
      <c r="Y69" s="203">
        <v>0</v>
      </c>
      <c r="Z69" s="203">
        <v>25.16</v>
      </c>
      <c r="AA69" s="203">
        <v>9.68</v>
      </c>
      <c r="AB69" s="203">
        <v>0</v>
      </c>
      <c r="AC69" s="203">
        <v>15.11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14.63</v>
      </c>
      <c r="AJ69" s="203">
        <v>0</v>
      </c>
      <c r="AK69" s="203">
        <v>41.45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18.75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31.34</v>
      </c>
      <c r="M70" s="203">
        <v>0</v>
      </c>
      <c r="N70" s="203">
        <v>12.38</v>
      </c>
      <c r="O70" s="203">
        <v>48.74</v>
      </c>
      <c r="P70" s="203">
        <v>59.34</v>
      </c>
      <c r="Q70" s="203">
        <v>2.4500000000000002</v>
      </c>
      <c r="R70" s="203">
        <v>5.77</v>
      </c>
      <c r="S70" s="203">
        <v>3.54</v>
      </c>
      <c r="T70" s="203">
        <v>0</v>
      </c>
      <c r="U70" s="203">
        <v>185.36</v>
      </c>
      <c r="V70" s="203">
        <v>0</v>
      </c>
      <c r="W70" s="203">
        <v>10.96</v>
      </c>
      <c r="X70" s="203">
        <v>19.93</v>
      </c>
      <c r="Y70" s="203">
        <v>0</v>
      </c>
      <c r="Z70" s="203">
        <v>25.16</v>
      </c>
      <c r="AA70" s="203">
        <v>9.68</v>
      </c>
      <c r="AB70" s="203">
        <v>0</v>
      </c>
      <c r="AC70" s="203">
        <v>15.11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14.63</v>
      </c>
      <c r="AJ70" s="203">
        <v>0</v>
      </c>
      <c r="AK70" s="203">
        <v>41.45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16.54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32.590000000000003</v>
      </c>
      <c r="M71" s="203">
        <v>0</v>
      </c>
      <c r="N71" s="203">
        <v>28.9</v>
      </c>
      <c r="O71" s="203">
        <v>48.74</v>
      </c>
      <c r="P71" s="203">
        <v>59.34</v>
      </c>
      <c r="Q71" s="203">
        <v>2.89</v>
      </c>
      <c r="R71" s="203">
        <v>6</v>
      </c>
      <c r="S71" s="203">
        <v>3.68</v>
      </c>
      <c r="T71" s="203">
        <v>0</v>
      </c>
      <c r="U71" s="203">
        <v>188.62</v>
      </c>
      <c r="V71" s="203">
        <v>0</v>
      </c>
      <c r="W71" s="203">
        <v>11.07</v>
      </c>
      <c r="X71" s="203">
        <v>36.22</v>
      </c>
      <c r="Y71" s="203">
        <v>0</v>
      </c>
      <c r="Z71" s="203">
        <v>25.28</v>
      </c>
      <c r="AA71" s="203">
        <v>9.73</v>
      </c>
      <c r="AB71" s="203">
        <v>0</v>
      </c>
      <c r="AC71" s="203">
        <v>10.85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9.68</v>
      </c>
      <c r="AJ71" s="203">
        <v>0</v>
      </c>
      <c r="AK71" s="203">
        <v>41.45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10.97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32.590000000000003</v>
      </c>
      <c r="M72" s="203">
        <v>0</v>
      </c>
      <c r="N72" s="203">
        <v>28.9</v>
      </c>
      <c r="O72" s="203">
        <v>48.74</v>
      </c>
      <c r="P72" s="203">
        <v>59.34</v>
      </c>
      <c r="Q72" s="203">
        <v>2.89</v>
      </c>
      <c r="R72" s="203">
        <v>6</v>
      </c>
      <c r="S72" s="203">
        <v>3.68</v>
      </c>
      <c r="T72" s="203">
        <v>0</v>
      </c>
      <c r="U72" s="203">
        <v>188.62</v>
      </c>
      <c r="V72" s="203">
        <v>0</v>
      </c>
      <c r="W72" s="203">
        <v>11.07</v>
      </c>
      <c r="X72" s="203">
        <v>36.22</v>
      </c>
      <c r="Y72" s="203">
        <v>0</v>
      </c>
      <c r="Z72" s="203">
        <v>25.28</v>
      </c>
      <c r="AA72" s="203">
        <v>9.73</v>
      </c>
      <c r="AB72" s="203">
        <v>0</v>
      </c>
      <c r="AC72" s="203">
        <v>10.85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9.68</v>
      </c>
      <c r="AJ72" s="203">
        <v>0</v>
      </c>
      <c r="AK72" s="203">
        <v>41.45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8.06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32.590000000000003</v>
      </c>
      <c r="M73" s="203">
        <v>0</v>
      </c>
      <c r="N73" s="203">
        <v>28.9</v>
      </c>
      <c r="O73" s="203">
        <v>48.74</v>
      </c>
      <c r="P73" s="203">
        <v>59.34</v>
      </c>
      <c r="Q73" s="203">
        <v>2.89</v>
      </c>
      <c r="R73" s="203">
        <v>6</v>
      </c>
      <c r="S73" s="203">
        <v>3.68</v>
      </c>
      <c r="T73" s="203">
        <v>0</v>
      </c>
      <c r="U73" s="203">
        <v>188.62</v>
      </c>
      <c r="V73" s="203">
        <v>0</v>
      </c>
      <c r="W73" s="203">
        <v>11.07</v>
      </c>
      <c r="X73" s="203">
        <v>36.22</v>
      </c>
      <c r="Y73" s="203">
        <v>0</v>
      </c>
      <c r="Z73" s="203">
        <v>25.28</v>
      </c>
      <c r="AA73" s="203">
        <v>9.73</v>
      </c>
      <c r="AB73" s="203">
        <v>0</v>
      </c>
      <c r="AC73" s="203">
        <v>10.85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9.09</v>
      </c>
      <c r="AJ73" s="203">
        <v>0</v>
      </c>
      <c r="AK73" s="203">
        <v>41.45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5.04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32.590000000000003</v>
      </c>
      <c r="M74" s="203">
        <v>0</v>
      </c>
      <c r="N74" s="203">
        <v>28.9</v>
      </c>
      <c r="O74" s="203">
        <v>48.74</v>
      </c>
      <c r="P74" s="203">
        <v>59.34</v>
      </c>
      <c r="Q74" s="203">
        <v>2.5499999999999998</v>
      </c>
      <c r="R74" s="203">
        <v>6</v>
      </c>
      <c r="S74" s="203">
        <v>3.68</v>
      </c>
      <c r="T74" s="203">
        <v>0</v>
      </c>
      <c r="U74" s="203">
        <v>188.62</v>
      </c>
      <c r="V74" s="203">
        <v>0</v>
      </c>
      <c r="W74" s="203">
        <v>11.07</v>
      </c>
      <c r="X74" s="203">
        <v>36.22</v>
      </c>
      <c r="Y74" s="203">
        <v>0</v>
      </c>
      <c r="Z74" s="203">
        <v>25.28</v>
      </c>
      <c r="AA74" s="203">
        <v>9.73</v>
      </c>
      <c r="AB74" s="203">
        <v>0</v>
      </c>
      <c r="AC74" s="203">
        <v>10.85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9.68</v>
      </c>
      <c r="AJ74" s="203">
        <v>0</v>
      </c>
      <c r="AK74" s="203">
        <v>41.45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3.45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32.590000000000003</v>
      </c>
      <c r="M75" s="203">
        <v>0</v>
      </c>
      <c r="N75" s="203">
        <v>28.9</v>
      </c>
      <c r="O75" s="203">
        <v>48.74</v>
      </c>
      <c r="P75" s="203">
        <v>59.34</v>
      </c>
      <c r="Q75" s="203">
        <v>2.81</v>
      </c>
      <c r="R75" s="203">
        <v>6.01</v>
      </c>
      <c r="S75" s="203">
        <v>3.68</v>
      </c>
      <c r="T75" s="203">
        <v>0</v>
      </c>
      <c r="U75" s="203">
        <v>183.07</v>
      </c>
      <c r="V75" s="203">
        <v>0</v>
      </c>
      <c r="W75" s="203">
        <v>11.07</v>
      </c>
      <c r="X75" s="203">
        <v>36.22</v>
      </c>
      <c r="Y75" s="203">
        <v>0</v>
      </c>
      <c r="Z75" s="203">
        <v>25.28</v>
      </c>
      <c r="AA75" s="203">
        <v>9.73</v>
      </c>
      <c r="AB75" s="203">
        <v>0</v>
      </c>
      <c r="AC75" s="203">
        <v>10.85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10</v>
      </c>
      <c r="AJ75" s="203">
        <v>0</v>
      </c>
      <c r="AK75" s="203">
        <v>41.45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32.590000000000003</v>
      </c>
      <c r="M76" s="203">
        <v>0</v>
      </c>
      <c r="N76" s="203">
        <v>28.9</v>
      </c>
      <c r="O76" s="203">
        <v>48.74</v>
      </c>
      <c r="P76" s="203">
        <v>59.34</v>
      </c>
      <c r="Q76" s="203">
        <v>2.81</v>
      </c>
      <c r="R76" s="203">
        <v>6.01</v>
      </c>
      <c r="S76" s="203">
        <v>3.68</v>
      </c>
      <c r="T76" s="203">
        <v>0</v>
      </c>
      <c r="U76" s="203">
        <v>188.62</v>
      </c>
      <c r="V76" s="203">
        <v>0</v>
      </c>
      <c r="W76" s="203">
        <v>11.07</v>
      </c>
      <c r="X76" s="203">
        <v>36.22</v>
      </c>
      <c r="Y76" s="203">
        <v>0</v>
      </c>
      <c r="Z76" s="203">
        <v>25.28</v>
      </c>
      <c r="AA76" s="203">
        <v>9.73</v>
      </c>
      <c r="AB76" s="203">
        <v>0</v>
      </c>
      <c r="AC76" s="203">
        <v>10.85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10</v>
      </c>
      <c r="AJ76" s="203">
        <v>0</v>
      </c>
      <c r="AK76" s="203">
        <v>41.45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32.590000000000003</v>
      </c>
      <c r="M77" s="203">
        <v>0</v>
      </c>
      <c r="N77" s="203">
        <v>28.9</v>
      </c>
      <c r="O77" s="203">
        <v>48.74</v>
      </c>
      <c r="P77" s="203">
        <v>59.34</v>
      </c>
      <c r="Q77" s="203">
        <v>2.81</v>
      </c>
      <c r="R77" s="203">
        <v>6.01</v>
      </c>
      <c r="S77" s="203">
        <v>3.68</v>
      </c>
      <c r="T77" s="203">
        <v>0</v>
      </c>
      <c r="U77" s="203">
        <v>188.62</v>
      </c>
      <c r="V77" s="203">
        <v>0</v>
      </c>
      <c r="W77" s="203">
        <v>11.07</v>
      </c>
      <c r="X77" s="203">
        <v>36.229999999999997</v>
      </c>
      <c r="Y77" s="203">
        <v>0</v>
      </c>
      <c r="Z77" s="203">
        <v>68.38</v>
      </c>
      <c r="AA77" s="203">
        <v>9.74</v>
      </c>
      <c r="AB77" s="203">
        <v>0</v>
      </c>
      <c r="AC77" s="203">
        <v>10.85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10</v>
      </c>
      <c r="AJ77" s="203">
        <v>0</v>
      </c>
      <c r="AK77" s="203">
        <v>41.45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32.71</v>
      </c>
      <c r="M78" s="203">
        <v>0</v>
      </c>
      <c r="N78" s="203">
        <v>28.92</v>
      </c>
      <c r="O78" s="203">
        <v>48.74</v>
      </c>
      <c r="P78" s="203">
        <v>59.34</v>
      </c>
      <c r="Q78" s="203">
        <v>5.03</v>
      </c>
      <c r="R78" s="203">
        <v>3.7</v>
      </c>
      <c r="S78" s="203">
        <v>2.65</v>
      </c>
      <c r="T78" s="203">
        <v>0</v>
      </c>
      <c r="U78" s="203">
        <v>188.62</v>
      </c>
      <c r="V78" s="203">
        <v>4.0199999999999996</v>
      </c>
      <c r="W78" s="203">
        <v>11.07</v>
      </c>
      <c r="X78" s="203">
        <v>36.229999999999997</v>
      </c>
      <c r="Y78" s="203">
        <v>0</v>
      </c>
      <c r="Z78" s="203">
        <v>68.38</v>
      </c>
      <c r="AA78" s="203">
        <v>22.14</v>
      </c>
      <c r="AB78" s="203">
        <v>0</v>
      </c>
      <c r="AC78" s="203">
        <v>10.85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10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32.65</v>
      </c>
      <c r="M79" s="203">
        <v>0</v>
      </c>
      <c r="N79" s="203">
        <v>28.92</v>
      </c>
      <c r="O79" s="203">
        <v>48.74</v>
      </c>
      <c r="P79" s="203">
        <v>59.34</v>
      </c>
      <c r="Q79" s="203">
        <v>5.03</v>
      </c>
      <c r="R79" s="203">
        <v>2.54</v>
      </c>
      <c r="S79" s="203">
        <v>2.4900000000000002</v>
      </c>
      <c r="T79" s="203">
        <v>0</v>
      </c>
      <c r="U79" s="203">
        <v>188.62</v>
      </c>
      <c r="V79" s="203">
        <v>4.46</v>
      </c>
      <c r="W79" s="203">
        <v>11.07</v>
      </c>
      <c r="X79" s="203">
        <v>28.96</v>
      </c>
      <c r="Y79" s="203">
        <v>0</v>
      </c>
      <c r="Z79" s="203">
        <v>68.38</v>
      </c>
      <c r="AA79" s="203">
        <v>21.77</v>
      </c>
      <c r="AB79" s="203">
        <v>0</v>
      </c>
      <c r="AC79" s="203">
        <v>10.85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9.6999999999999993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18.38</v>
      </c>
      <c r="M80" s="203">
        <v>0</v>
      </c>
      <c r="N80" s="203">
        <v>28.92</v>
      </c>
      <c r="O80" s="203">
        <v>48.74</v>
      </c>
      <c r="P80" s="203">
        <v>59.34</v>
      </c>
      <c r="Q80" s="203">
        <v>5.03</v>
      </c>
      <c r="R80" s="203">
        <v>10.06</v>
      </c>
      <c r="S80" s="203">
        <v>5.09</v>
      </c>
      <c r="T80" s="203">
        <v>0</v>
      </c>
      <c r="U80" s="203">
        <v>188.62</v>
      </c>
      <c r="V80" s="203">
        <v>4.46</v>
      </c>
      <c r="W80" s="203">
        <v>11.07</v>
      </c>
      <c r="X80" s="203">
        <v>29.96</v>
      </c>
      <c r="Y80" s="203">
        <v>0</v>
      </c>
      <c r="Z80" s="203">
        <v>68.319999999999993</v>
      </c>
      <c r="AA80" s="203">
        <v>22.17</v>
      </c>
      <c r="AB80" s="203">
        <v>0</v>
      </c>
      <c r="AC80" s="203">
        <v>14.03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10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17.78</v>
      </c>
      <c r="M81" s="203">
        <v>0</v>
      </c>
      <c r="N81" s="203">
        <v>28.92</v>
      </c>
      <c r="O81" s="203">
        <v>48.74</v>
      </c>
      <c r="P81" s="203">
        <v>59.34</v>
      </c>
      <c r="Q81" s="203">
        <v>0.97</v>
      </c>
      <c r="R81" s="203">
        <v>2.9</v>
      </c>
      <c r="S81" s="203">
        <v>1.93</v>
      </c>
      <c r="T81" s="203">
        <v>0</v>
      </c>
      <c r="U81" s="203">
        <v>188.62</v>
      </c>
      <c r="V81" s="203">
        <v>0</v>
      </c>
      <c r="W81" s="203">
        <v>4.6500000000000004</v>
      </c>
      <c r="X81" s="203">
        <v>14.71</v>
      </c>
      <c r="Y81" s="203">
        <v>0</v>
      </c>
      <c r="Z81" s="203">
        <v>68.38</v>
      </c>
      <c r="AA81" s="203">
        <v>22.17</v>
      </c>
      <c r="AB81" s="203">
        <v>0</v>
      </c>
      <c r="AC81" s="203">
        <v>14.03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10</v>
      </c>
      <c r="AJ81" s="203">
        <v>0</v>
      </c>
      <c r="AK81" s="203">
        <v>40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17.78</v>
      </c>
      <c r="M82" s="203">
        <v>0</v>
      </c>
      <c r="N82" s="203">
        <v>28.92</v>
      </c>
      <c r="O82" s="203">
        <v>48.74</v>
      </c>
      <c r="P82" s="203">
        <v>59.34</v>
      </c>
      <c r="Q82" s="203">
        <v>0.97</v>
      </c>
      <c r="R82" s="203">
        <v>2.9</v>
      </c>
      <c r="S82" s="203">
        <v>1.93</v>
      </c>
      <c r="T82" s="203">
        <v>0</v>
      </c>
      <c r="U82" s="203">
        <v>188.62</v>
      </c>
      <c r="V82" s="203">
        <v>0</v>
      </c>
      <c r="W82" s="203">
        <v>4.6500000000000004</v>
      </c>
      <c r="X82" s="203">
        <v>14.71</v>
      </c>
      <c r="Y82" s="203">
        <v>0</v>
      </c>
      <c r="Z82" s="203">
        <v>68.38</v>
      </c>
      <c r="AA82" s="203">
        <v>22.17</v>
      </c>
      <c r="AB82" s="203">
        <v>0</v>
      </c>
      <c r="AC82" s="203">
        <v>14.44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10</v>
      </c>
      <c r="AJ82" s="203">
        <v>0</v>
      </c>
      <c r="AK82" s="203">
        <v>40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63.13</v>
      </c>
      <c r="M83" s="203">
        <v>0</v>
      </c>
      <c r="N83" s="203">
        <v>28.92</v>
      </c>
      <c r="O83" s="203">
        <v>48.74</v>
      </c>
      <c r="P83" s="203">
        <v>59.34</v>
      </c>
      <c r="Q83" s="203">
        <v>5.36</v>
      </c>
      <c r="R83" s="203">
        <v>10.42</v>
      </c>
      <c r="S83" s="203">
        <v>5.09</v>
      </c>
      <c r="T83" s="203">
        <v>0</v>
      </c>
      <c r="U83" s="203">
        <v>188.62</v>
      </c>
      <c r="V83" s="203">
        <v>4.46</v>
      </c>
      <c r="W83" s="203">
        <v>10.87</v>
      </c>
      <c r="X83" s="203">
        <v>25.68</v>
      </c>
      <c r="Y83" s="203">
        <v>0</v>
      </c>
      <c r="Z83" s="203">
        <v>68.38</v>
      </c>
      <c r="AA83" s="203">
        <v>22.17</v>
      </c>
      <c r="AB83" s="203">
        <v>0</v>
      </c>
      <c r="AC83" s="203">
        <v>12.97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10</v>
      </c>
      <c r="AJ83" s="203">
        <v>0</v>
      </c>
      <c r="AK83" s="203">
        <v>40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63.13</v>
      </c>
      <c r="M84" s="203">
        <v>0</v>
      </c>
      <c r="N84" s="203">
        <v>28.92</v>
      </c>
      <c r="O84" s="203">
        <v>48.74</v>
      </c>
      <c r="P84" s="203">
        <v>59.34</v>
      </c>
      <c r="Q84" s="203">
        <v>5.36</v>
      </c>
      <c r="R84" s="203">
        <v>10.42</v>
      </c>
      <c r="S84" s="203">
        <v>5.09</v>
      </c>
      <c r="T84" s="203">
        <v>0</v>
      </c>
      <c r="U84" s="203">
        <v>188.62</v>
      </c>
      <c r="V84" s="203">
        <v>4.46</v>
      </c>
      <c r="W84" s="203">
        <v>10.87</v>
      </c>
      <c r="X84" s="203">
        <v>25.68</v>
      </c>
      <c r="Y84" s="203">
        <v>0</v>
      </c>
      <c r="Z84" s="203">
        <v>68.38</v>
      </c>
      <c r="AA84" s="203">
        <v>22.17</v>
      </c>
      <c r="AB84" s="203">
        <v>0</v>
      </c>
      <c r="AC84" s="203">
        <v>12.97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10</v>
      </c>
      <c r="AJ84" s="203">
        <v>0</v>
      </c>
      <c r="AK84" s="203">
        <v>40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63.13</v>
      </c>
      <c r="M85" s="203">
        <v>0</v>
      </c>
      <c r="N85" s="203">
        <v>28.92</v>
      </c>
      <c r="O85" s="203">
        <v>48.74</v>
      </c>
      <c r="P85" s="203">
        <v>59.34</v>
      </c>
      <c r="Q85" s="203">
        <v>5.36</v>
      </c>
      <c r="R85" s="203">
        <v>10.42</v>
      </c>
      <c r="S85" s="203">
        <v>5.09</v>
      </c>
      <c r="T85" s="203">
        <v>0</v>
      </c>
      <c r="U85" s="203">
        <v>188.62</v>
      </c>
      <c r="V85" s="203">
        <v>4.46</v>
      </c>
      <c r="W85" s="203">
        <v>11.25</v>
      </c>
      <c r="X85" s="203">
        <v>23.84</v>
      </c>
      <c r="Y85" s="203">
        <v>0</v>
      </c>
      <c r="Z85" s="203">
        <v>68.38</v>
      </c>
      <c r="AA85" s="203">
        <v>22.17</v>
      </c>
      <c r="AB85" s="203">
        <v>0</v>
      </c>
      <c r="AC85" s="203">
        <v>12.97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9.6999999999999993</v>
      </c>
      <c r="AJ85" s="203">
        <v>0</v>
      </c>
      <c r="AK85" s="203">
        <v>40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63.13</v>
      </c>
      <c r="M86" s="203">
        <v>0</v>
      </c>
      <c r="N86" s="203">
        <v>28.92</v>
      </c>
      <c r="O86" s="203">
        <v>48.74</v>
      </c>
      <c r="P86" s="203">
        <v>59.34</v>
      </c>
      <c r="Q86" s="203">
        <v>5.36</v>
      </c>
      <c r="R86" s="203">
        <v>10.42</v>
      </c>
      <c r="S86" s="203">
        <v>5.09</v>
      </c>
      <c r="T86" s="203">
        <v>0</v>
      </c>
      <c r="U86" s="203">
        <v>188.62</v>
      </c>
      <c r="V86" s="203">
        <v>4.46</v>
      </c>
      <c r="W86" s="203">
        <v>11.25</v>
      </c>
      <c r="X86" s="203">
        <v>23.84</v>
      </c>
      <c r="Y86" s="203">
        <v>0</v>
      </c>
      <c r="Z86" s="203">
        <v>68.38</v>
      </c>
      <c r="AA86" s="203">
        <v>22.17</v>
      </c>
      <c r="AB86" s="203">
        <v>0</v>
      </c>
      <c r="AC86" s="203">
        <v>12.97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10</v>
      </c>
      <c r="AJ86" s="203">
        <v>0</v>
      </c>
      <c r="AK86" s="203">
        <v>40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63.13</v>
      </c>
      <c r="M87" s="203">
        <v>0</v>
      </c>
      <c r="N87" s="203">
        <v>28.92</v>
      </c>
      <c r="O87" s="203">
        <v>48.74</v>
      </c>
      <c r="P87" s="203">
        <v>59.34</v>
      </c>
      <c r="Q87" s="203">
        <v>5.36</v>
      </c>
      <c r="R87" s="203">
        <v>10.42</v>
      </c>
      <c r="S87" s="203">
        <v>5.09</v>
      </c>
      <c r="T87" s="203">
        <v>0</v>
      </c>
      <c r="U87" s="203">
        <v>186.21</v>
      </c>
      <c r="V87" s="203">
        <v>4.46</v>
      </c>
      <c r="W87" s="203">
        <v>11.35</v>
      </c>
      <c r="X87" s="203">
        <v>15.04</v>
      </c>
      <c r="Y87" s="203">
        <v>0</v>
      </c>
      <c r="Z87" s="203">
        <v>68.38</v>
      </c>
      <c r="AA87" s="203">
        <v>22.14</v>
      </c>
      <c r="AB87" s="203">
        <v>0</v>
      </c>
      <c r="AC87" s="203">
        <v>12.97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10</v>
      </c>
      <c r="AJ87" s="203">
        <v>0</v>
      </c>
      <c r="AK87" s="203">
        <v>40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63.13</v>
      </c>
      <c r="M88" s="203">
        <v>0</v>
      </c>
      <c r="N88" s="203">
        <v>28.92</v>
      </c>
      <c r="O88" s="203">
        <v>48.74</v>
      </c>
      <c r="P88" s="203">
        <v>59.34</v>
      </c>
      <c r="Q88" s="203">
        <v>5.36</v>
      </c>
      <c r="R88" s="203">
        <v>10.42</v>
      </c>
      <c r="S88" s="203">
        <v>5.09</v>
      </c>
      <c r="T88" s="203">
        <v>0</v>
      </c>
      <c r="U88" s="203">
        <v>186.21</v>
      </c>
      <c r="V88" s="203">
        <v>4.46</v>
      </c>
      <c r="W88" s="203">
        <v>11.35</v>
      </c>
      <c r="X88" s="203">
        <v>15.04</v>
      </c>
      <c r="Y88" s="203">
        <v>0</v>
      </c>
      <c r="Z88" s="203">
        <v>68.38</v>
      </c>
      <c r="AA88" s="203">
        <v>22.14</v>
      </c>
      <c r="AB88" s="203">
        <v>0</v>
      </c>
      <c r="AC88" s="203">
        <v>12.97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10</v>
      </c>
      <c r="AJ88" s="203">
        <v>0</v>
      </c>
      <c r="AK88" s="203">
        <v>40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63.13</v>
      </c>
      <c r="M89" s="203">
        <v>0</v>
      </c>
      <c r="N89" s="203">
        <v>28.92</v>
      </c>
      <c r="O89" s="203">
        <v>48.74</v>
      </c>
      <c r="P89" s="203">
        <v>59.34</v>
      </c>
      <c r="Q89" s="203">
        <v>5.36</v>
      </c>
      <c r="R89" s="203">
        <v>10.42</v>
      </c>
      <c r="S89" s="203">
        <v>5.09</v>
      </c>
      <c r="T89" s="203">
        <v>0</v>
      </c>
      <c r="U89" s="203">
        <v>186.21</v>
      </c>
      <c r="V89" s="203">
        <v>4.46</v>
      </c>
      <c r="W89" s="203">
        <v>11.35</v>
      </c>
      <c r="X89" s="203">
        <v>19.02</v>
      </c>
      <c r="Y89" s="203">
        <v>0</v>
      </c>
      <c r="Z89" s="203">
        <v>68.38</v>
      </c>
      <c r="AA89" s="203">
        <v>22.14</v>
      </c>
      <c r="AB89" s="203">
        <v>0</v>
      </c>
      <c r="AC89" s="203">
        <v>12.97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10</v>
      </c>
      <c r="AJ89" s="203">
        <v>0</v>
      </c>
      <c r="AK89" s="203">
        <v>40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63.13</v>
      </c>
      <c r="M90" s="203">
        <v>0</v>
      </c>
      <c r="N90" s="203">
        <v>28.92</v>
      </c>
      <c r="O90" s="203">
        <v>48.74</v>
      </c>
      <c r="P90" s="203">
        <v>59.34</v>
      </c>
      <c r="Q90" s="203">
        <v>5.36</v>
      </c>
      <c r="R90" s="203">
        <v>10.42</v>
      </c>
      <c r="S90" s="203">
        <v>5.09</v>
      </c>
      <c r="T90" s="203">
        <v>0</v>
      </c>
      <c r="U90" s="203">
        <v>186.21</v>
      </c>
      <c r="V90" s="203">
        <v>4.46</v>
      </c>
      <c r="W90" s="203">
        <v>11.35</v>
      </c>
      <c r="X90" s="203">
        <v>19.02</v>
      </c>
      <c r="Y90" s="203">
        <v>0</v>
      </c>
      <c r="Z90" s="203">
        <v>68.38</v>
      </c>
      <c r="AA90" s="203">
        <v>22.17</v>
      </c>
      <c r="AB90" s="203">
        <v>0</v>
      </c>
      <c r="AC90" s="203">
        <v>12.97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10</v>
      </c>
      <c r="AJ90" s="203">
        <v>0</v>
      </c>
      <c r="AK90" s="203">
        <v>40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63.13</v>
      </c>
      <c r="M91" s="203">
        <v>0</v>
      </c>
      <c r="N91" s="203">
        <v>28.92</v>
      </c>
      <c r="O91" s="203">
        <v>48.74</v>
      </c>
      <c r="P91" s="203">
        <v>59.34</v>
      </c>
      <c r="Q91" s="203">
        <v>5.36</v>
      </c>
      <c r="R91" s="203">
        <v>10.42</v>
      </c>
      <c r="S91" s="203">
        <v>6.1</v>
      </c>
      <c r="T91" s="203">
        <v>0</v>
      </c>
      <c r="U91" s="203">
        <v>186.21</v>
      </c>
      <c r="V91" s="203">
        <v>4.46</v>
      </c>
      <c r="W91" s="203">
        <v>11.35</v>
      </c>
      <c r="X91" s="203">
        <v>29.05</v>
      </c>
      <c r="Y91" s="203">
        <v>0</v>
      </c>
      <c r="Z91" s="203">
        <v>68.38</v>
      </c>
      <c r="AA91" s="203">
        <v>22.14</v>
      </c>
      <c r="AB91" s="203">
        <v>0</v>
      </c>
      <c r="AC91" s="203">
        <v>13.34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10</v>
      </c>
      <c r="AJ91" s="203">
        <v>0</v>
      </c>
      <c r="AK91" s="203">
        <v>40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63.13</v>
      </c>
      <c r="M92" s="203">
        <v>0</v>
      </c>
      <c r="N92" s="203">
        <v>28.92</v>
      </c>
      <c r="O92" s="203">
        <v>48.74</v>
      </c>
      <c r="P92" s="203">
        <v>59.34</v>
      </c>
      <c r="Q92" s="203">
        <v>5.36</v>
      </c>
      <c r="R92" s="203">
        <v>10.42</v>
      </c>
      <c r="S92" s="203">
        <v>6.48</v>
      </c>
      <c r="T92" s="203">
        <v>0</v>
      </c>
      <c r="U92" s="203">
        <v>186.21</v>
      </c>
      <c r="V92" s="203">
        <v>4.46</v>
      </c>
      <c r="W92" s="203">
        <v>11.35</v>
      </c>
      <c r="X92" s="203">
        <v>29.05</v>
      </c>
      <c r="Y92" s="203">
        <v>0</v>
      </c>
      <c r="Z92" s="203">
        <v>68.38</v>
      </c>
      <c r="AA92" s="203">
        <v>22.14</v>
      </c>
      <c r="AB92" s="203">
        <v>0</v>
      </c>
      <c r="AC92" s="203">
        <v>13.34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10</v>
      </c>
      <c r="AJ92" s="203">
        <v>0</v>
      </c>
      <c r="AK92" s="203">
        <v>40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63.13</v>
      </c>
      <c r="M93" s="203">
        <v>0</v>
      </c>
      <c r="N93" s="203">
        <v>28.92</v>
      </c>
      <c r="O93" s="203">
        <v>48.74</v>
      </c>
      <c r="P93" s="203">
        <v>59.34</v>
      </c>
      <c r="Q93" s="203">
        <v>5.36</v>
      </c>
      <c r="R93" s="203">
        <v>10.42</v>
      </c>
      <c r="S93" s="203">
        <v>5.09</v>
      </c>
      <c r="T93" s="203">
        <v>0</v>
      </c>
      <c r="U93" s="203">
        <v>186.21</v>
      </c>
      <c r="V93" s="203">
        <v>4.46</v>
      </c>
      <c r="W93" s="203">
        <v>11.35</v>
      </c>
      <c r="X93" s="203">
        <v>36.25</v>
      </c>
      <c r="Y93" s="203">
        <v>0</v>
      </c>
      <c r="Z93" s="203">
        <v>68.38</v>
      </c>
      <c r="AA93" s="203">
        <v>22.17</v>
      </c>
      <c r="AB93" s="203">
        <v>0</v>
      </c>
      <c r="AC93" s="203">
        <v>13.34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10</v>
      </c>
      <c r="AJ93" s="203">
        <v>0</v>
      </c>
      <c r="AK93" s="203">
        <v>40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63.13</v>
      </c>
      <c r="M94" s="203">
        <v>0</v>
      </c>
      <c r="N94" s="203">
        <v>28.92</v>
      </c>
      <c r="O94" s="203">
        <v>48.74</v>
      </c>
      <c r="P94" s="203">
        <v>59.34</v>
      </c>
      <c r="Q94" s="203">
        <v>5.36</v>
      </c>
      <c r="R94" s="203">
        <v>10.42</v>
      </c>
      <c r="S94" s="203">
        <v>5.09</v>
      </c>
      <c r="T94" s="203">
        <v>0</v>
      </c>
      <c r="U94" s="203">
        <v>186.21</v>
      </c>
      <c r="V94" s="203">
        <v>4.46</v>
      </c>
      <c r="W94" s="203">
        <v>11.35</v>
      </c>
      <c r="X94" s="203">
        <v>36.25</v>
      </c>
      <c r="Y94" s="203">
        <v>0</v>
      </c>
      <c r="Z94" s="203">
        <v>68.38</v>
      </c>
      <c r="AA94" s="203">
        <v>22.17</v>
      </c>
      <c r="AB94" s="203">
        <v>0</v>
      </c>
      <c r="AC94" s="203">
        <v>13.34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10</v>
      </c>
      <c r="AJ94" s="203">
        <v>0</v>
      </c>
      <c r="AK94" s="203">
        <v>40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63.13</v>
      </c>
      <c r="M95" s="203">
        <v>0</v>
      </c>
      <c r="N95" s="203">
        <v>28.92</v>
      </c>
      <c r="O95" s="203">
        <v>48.74</v>
      </c>
      <c r="P95" s="203">
        <v>59.34</v>
      </c>
      <c r="Q95" s="203">
        <v>5.36</v>
      </c>
      <c r="R95" s="203">
        <v>10.42</v>
      </c>
      <c r="S95" s="203">
        <v>5.09</v>
      </c>
      <c r="T95" s="203">
        <v>0</v>
      </c>
      <c r="U95" s="203">
        <v>186.21</v>
      </c>
      <c r="V95" s="203">
        <v>4.46</v>
      </c>
      <c r="W95" s="203">
        <v>11.35</v>
      </c>
      <c r="X95" s="203">
        <v>29.33</v>
      </c>
      <c r="Y95" s="203">
        <v>0</v>
      </c>
      <c r="Z95" s="203">
        <v>68.38</v>
      </c>
      <c r="AA95" s="203">
        <v>22.17</v>
      </c>
      <c r="AB95" s="203">
        <v>0</v>
      </c>
      <c r="AC95" s="203">
        <v>13.34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10</v>
      </c>
      <c r="AJ95" s="203">
        <v>0</v>
      </c>
      <c r="AK95" s="203">
        <v>40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63.13</v>
      </c>
      <c r="M96" s="203">
        <v>0</v>
      </c>
      <c r="N96" s="203">
        <v>28.92</v>
      </c>
      <c r="O96" s="203">
        <v>48.74</v>
      </c>
      <c r="P96" s="203">
        <v>59.34</v>
      </c>
      <c r="Q96" s="203">
        <v>5.36</v>
      </c>
      <c r="R96" s="203">
        <v>10.42</v>
      </c>
      <c r="S96" s="203">
        <v>5.09</v>
      </c>
      <c r="T96" s="203">
        <v>0</v>
      </c>
      <c r="U96" s="203">
        <v>186.21</v>
      </c>
      <c r="V96" s="203">
        <v>4.46</v>
      </c>
      <c r="W96" s="203">
        <v>11.35</v>
      </c>
      <c r="X96" s="203">
        <v>29.33</v>
      </c>
      <c r="Y96" s="203">
        <v>0</v>
      </c>
      <c r="Z96" s="203">
        <v>68.38</v>
      </c>
      <c r="AA96" s="203">
        <v>22.17</v>
      </c>
      <c r="AB96" s="203">
        <v>0</v>
      </c>
      <c r="AC96" s="203">
        <v>13.34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10</v>
      </c>
      <c r="AJ96" s="203">
        <v>0</v>
      </c>
      <c r="AK96" s="203">
        <v>40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63.13</v>
      </c>
      <c r="M97" s="203">
        <v>0</v>
      </c>
      <c r="N97" s="203">
        <v>28.92</v>
      </c>
      <c r="O97" s="203">
        <v>48.74</v>
      </c>
      <c r="P97" s="203">
        <v>59.34</v>
      </c>
      <c r="Q97" s="203">
        <v>5.36</v>
      </c>
      <c r="R97" s="203">
        <v>10.42</v>
      </c>
      <c r="S97" s="203">
        <v>5.09</v>
      </c>
      <c r="T97" s="203">
        <v>0</v>
      </c>
      <c r="U97" s="203">
        <v>186.21</v>
      </c>
      <c r="V97" s="203">
        <v>4.46</v>
      </c>
      <c r="W97" s="203">
        <v>11.35</v>
      </c>
      <c r="X97" s="203">
        <v>29.33</v>
      </c>
      <c r="Y97" s="203">
        <v>0</v>
      </c>
      <c r="Z97" s="203">
        <v>68.38</v>
      </c>
      <c r="AA97" s="203">
        <v>22.17</v>
      </c>
      <c r="AB97" s="203">
        <v>0</v>
      </c>
      <c r="AC97" s="203">
        <v>13.34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10</v>
      </c>
      <c r="AJ97" s="203">
        <v>0</v>
      </c>
      <c r="AK97" s="203">
        <v>40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63.13</v>
      </c>
      <c r="M98" s="203">
        <v>0</v>
      </c>
      <c r="N98" s="203">
        <v>28.92</v>
      </c>
      <c r="O98" s="203">
        <v>48.74</v>
      </c>
      <c r="P98" s="203">
        <v>59.34</v>
      </c>
      <c r="Q98" s="203">
        <v>5.36</v>
      </c>
      <c r="R98" s="203">
        <v>10.42</v>
      </c>
      <c r="S98" s="203">
        <v>5.09</v>
      </c>
      <c r="T98" s="203">
        <v>0</v>
      </c>
      <c r="U98" s="203">
        <v>186.21</v>
      </c>
      <c r="V98" s="203">
        <v>4.46</v>
      </c>
      <c r="W98" s="203">
        <v>11.35</v>
      </c>
      <c r="X98" s="203">
        <v>29.33</v>
      </c>
      <c r="Y98" s="203">
        <v>0</v>
      </c>
      <c r="Z98" s="203">
        <v>68.38</v>
      </c>
      <c r="AA98" s="203">
        <v>22.17</v>
      </c>
      <c r="AB98" s="203">
        <v>0</v>
      </c>
      <c r="AC98" s="203">
        <v>13.34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10</v>
      </c>
      <c r="AJ98" s="203">
        <v>0</v>
      </c>
      <c r="AK98" s="203">
        <v>40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0.85070250000000058</v>
      </c>
      <c r="M99">
        <f t="shared" si="0"/>
        <v>0</v>
      </c>
      <c r="N99">
        <f t="shared" si="0"/>
        <v>0.59168000000000076</v>
      </c>
      <c r="O99">
        <f t="shared" si="0"/>
        <v>1.084077499999998</v>
      </c>
      <c r="P99">
        <f t="shared" si="0"/>
        <v>1.2635200000000015</v>
      </c>
      <c r="Q99">
        <f t="shared" si="0"/>
        <v>8.431000000000001E-2</v>
      </c>
      <c r="R99">
        <f t="shared" si="0"/>
        <v>0.16782249999999987</v>
      </c>
      <c r="S99">
        <f t="shared" si="0"/>
        <v>3.570750000000001E-2</v>
      </c>
      <c r="T99">
        <f t="shared" si="0"/>
        <v>0</v>
      </c>
      <c r="U99">
        <f t="shared" si="0"/>
        <v>4.3093974999999993</v>
      </c>
      <c r="V99">
        <f t="shared" si="0"/>
        <v>4.5815000000000002E-2</v>
      </c>
      <c r="W99">
        <f t="shared" si="0"/>
        <v>0.18984750000000006</v>
      </c>
      <c r="X99">
        <f t="shared" si="0"/>
        <v>0.54851499999999986</v>
      </c>
      <c r="Y99">
        <f t="shared" si="0"/>
        <v>0</v>
      </c>
      <c r="Z99">
        <f t="shared" si="0"/>
        <v>1.0940150000000006</v>
      </c>
      <c r="AA99">
        <f t="shared" si="0"/>
        <v>0.2979274999999999</v>
      </c>
      <c r="AB99">
        <f t="shared" si="0"/>
        <v>0</v>
      </c>
      <c r="AC99">
        <f t="shared" si="0"/>
        <v>0.24141250000000031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0.19722249999999991</v>
      </c>
      <c r="AJ99">
        <f t="shared" si="0"/>
        <v>0</v>
      </c>
      <c r="AK99">
        <f t="shared" si="0"/>
        <v>1.0069124999999992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367.65</v>
      </c>
      <c r="M3" s="203">
        <v>25.16</v>
      </c>
      <c r="N3" s="203">
        <v>33.86</v>
      </c>
      <c r="O3" s="203">
        <v>0</v>
      </c>
      <c r="P3" s="203">
        <v>36.51</v>
      </c>
      <c r="Q3" s="203">
        <v>5.8</v>
      </c>
      <c r="R3" s="203">
        <v>12.58</v>
      </c>
      <c r="S3" s="203">
        <v>0</v>
      </c>
      <c r="T3" s="203">
        <v>0</v>
      </c>
      <c r="U3" s="203">
        <v>40.909999999999997</v>
      </c>
      <c r="V3" s="203">
        <v>4.5199999999999996</v>
      </c>
      <c r="W3" s="203">
        <v>12.48</v>
      </c>
      <c r="X3" s="203">
        <v>42.57</v>
      </c>
      <c r="Y3" s="203">
        <v>0</v>
      </c>
      <c r="Z3" s="203">
        <v>72.56</v>
      </c>
      <c r="AA3" s="203">
        <v>26.12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254</v>
      </c>
      <c r="M4" s="203">
        <v>25.16</v>
      </c>
      <c r="N4" s="203">
        <v>33.86</v>
      </c>
      <c r="O4" s="203">
        <v>0</v>
      </c>
      <c r="P4" s="203">
        <v>36.51</v>
      </c>
      <c r="Q4" s="203">
        <v>5.8</v>
      </c>
      <c r="R4" s="203">
        <v>12.58</v>
      </c>
      <c r="S4" s="203">
        <v>0</v>
      </c>
      <c r="T4" s="203">
        <v>0</v>
      </c>
      <c r="U4" s="203">
        <v>40.909999999999997</v>
      </c>
      <c r="V4" s="203">
        <v>4.84</v>
      </c>
      <c r="W4" s="203">
        <v>12.48</v>
      </c>
      <c r="X4" s="203">
        <v>42.57</v>
      </c>
      <c r="Y4" s="203">
        <v>0</v>
      </c>
      <c r="Z4" s="203">
        <v>72.56</v>
      </c>
      <c r="AA4" s="203">
        <v>26.12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254</v>
      </c>
      <c r="M5" s="203">
        <v>25.16</v>
      </c>
      <c r="N5" s="203">
        <v>33.86</v>
      </c>
      <c r="O5" s="203">
        <v>0</v>
      </c>
      <c r="P5" s="203">
        <v>36.51</v>
      </c>
      <c r="Q5" s="203">
        <v>5.8</v>
      </c>
      <c r="R5" s="203">
        <v>12.58</v>
      </c>
      <c r="S5" s="203">
        <v>0</v>
      </c>
      <c r="T5" s="203">
        <v>0</v>
      </c>
      <c r="U5" s="203">
        <v>40.909999999999997</v>
      </c>
      <c r="V5" s="203">
        <v>4.84</v>
      </c>
      <c r="W5" s="203">
        <v>12.48</v>
      </c>
      <c r="X5" s="203">
        <v>42.57</v>
      </c>
      <c r="Y5" s="203">
        <v>0</v>
      </c>
      <c r="Z5" s="203">
        <v>72.56</v>
      </c>
      <c r="AA5" s="203">
        <v>26.12</v>
      </c>
      <c r="AB5" s="203">
        <v>0</v>
      </c>
      <c r="AC5" s="203">
        <v>8.64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3.7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254</v>
      </c>
      <c r="M6" s="203">
        <v>25.16</v>
      </c>
      <c r="N6" s="203">
        <v>33.86</v>
      </c>
      <c r="O6" s="203">
        <v>0</v>
      </c>
      <c r="P6" s="203">
        <v>36.51</v>
      </c>
      <c r="Q6" s="203">
        <v>5.8</v>
      </c>
      <c r="R6" s="203">
        <v>12.58</v>
      </c>
      <c r="S6" s="203">
        <v>0</v>
      </c>
      <c r="T6" s="203">
        <v>0</v>
      </c>
      <c r="U6" s="203">
        <v>40.909999999999997</v>
      </c>
      <c r="V6" s="203">
        <v>4.84</v>
      </c>
      <c r="W6" s="203">
        <v>12.48</v>
      </c>
      <c r="X6" s="203">
        <v>42.57</v>
      </c>
      <c r="Y6" s="203">
        <v>0</v>
      </c>
      <c r="Z6" s="203">
        <v>72.56</v>
      </c>
      <c r="AA6" s="203">
        <v>26.12</v>
      </c>
      <c r="AB6" s="203">
        <v>0</v>
      </c>
      <c r="AC6" s="203">
        <v>8.4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3.8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254</v>
      </c>
      <c r="M7" s="203">
        <v>25.16</v>
      </c>
      <c r="N7" s="203">
        <v>33.86</v>
      </c>
      <c r="O7" s="203">
        <v>0</v>
      </c>
      <c r="P7" s="203">
        <v>36.51</v>
      </c>
      <c r="Q7" s="203">
        <v>5.81</v>
      </c>
      <c r="R7" s="203">
        <v>12.57</v>
      </c>
      <c r="S7" s="203">
        <v>0</v>
      </c>
      <c r="T7" s="203">
        <v>0</v>
      </c>
      <c r="U7" s="203">
        <v>40.909999999999997</v>
      </c>
      <c r="V7" s="203">
        <v>4.84</v>
      </c>
      <c r="W7" s="203">
        <v>12.58</v>
      </c>
      <c r="X7" s="203">
        <v>42.57</v>
      </c>
      <c r="Y7" s="203">
        <v>0</v>
      </c>
      <c r="Z7" s="203">
        <v>72.56</v>
      </c>
      <c r="AA7" s="203">
        <v>26.12</v>
      </c>
      <c r="AB7" s="203">
        <v>0</v>
      </c>
      <c r="AC7" s="203">
        <v>8.64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3.65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254</v>
      </c>
      <c r="M8" s="203">
        <v>25.16</v>
      </c>
      <c r="N8" s="203">
        <v>33.86</v>
      </c>
      <c r="O8" s="203">
        <v>0</v>
      </c>
      <c r="P8" s="203">
        <v>36.51</v>
      </c>
      <c r="Q8" s="203">
        <v>5.81</v>
      </c>
      <c r="R8" s="203">
        <v>12.57</v>
      </c>
      <c r="S8" s="203">
        <v>0</v>
      </c>
      <c r="T8" s="203">
        <v>0</v>
      </c>
      <c r="U8" s="203">
        <v>40.909999999999997</v>
      </c>
      <c r="V8" s="203">
        <v>4.84</v>
      </c>
      <c r="W8" s="203">
        <v>12.58</v>
      </c>
      <c r="X8" s="203">
        <v>42.57</v>
      </c>
      <c r="Y8" s="203">
        <v>0</v>
      </c>
      <c r="Z8" s="203">
        <v>72.56</v>
      </c>
      <c r="AA8" s="203">
        <v>26.12</v>
      </c>
      <c r="AB8" s="203">
        <v>0</v>
      </c>
      <c r="AC8" s="203">
        <v>8.64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3.8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254</v>
      </c>
      <c r="M9" s="203">
        <v>25.16</v>
      </c>
      <c r="N9" s="203">
        <v>33.86</v>
      </c>
      <c r="O9" s="203">
        <v>0</v>
      </c>
      <c r="P9" s="203">
        <v>36.51</v>
      </c>
      <c r="Q9" s="203">
        <v>1.94</v>
      </c>
      <c r="R9" s="203">
        <v>4.58</v>
      </c>
      <c r="S9" s="203">
        <v>0</v>
      </c>
      <c r="T9" s="203">
        <v>0</v>
      </c>
      <c r="U9" s="203">
        <v>40.909999999999997</v>
      </c>
      <c r="V9" s="203">
        <v>0.97</v>
      </c>
      <c r="W9" s="203">
        <v>12.58</v>
      </c>
      <c r="X9" s="203">
        <v>42.57</v>
      </c>
      <c r="Y9" s="203">
        <v>0</v>
      </c>
      <c r="Z9" s="203">
        <v>29.03</v>
      </c>
      <c r="AA9" s="203">
        <v>7.74</v>
      </c>
      <c r="AB9" s="203">
        <v>0</v>
      </c>
      <c r="AC9" s="203">
        <v>8.64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3.8</v>
      </c>
      <c r="AJ9" s="203">
        <v>0</v>
      </c>
      <c r="AK9" s="203">
        <v>57.8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254</v>
      </c>
      <c r="M10" s="203">
        <v>25.16</v>
      </c>
      <c r="N10" s="203">
        <v>33.86</v>
      </c>
      <c r="O10" s="203">
        <v>0</v>
      </c>
      <c r="P10" s="203">
        <v>36.51</v>
      </c>
      <c r="Q10" s="203">
        <v>1.94</v>
      </c>
      <c r="R10" s="203">
        <v>4.58</v>
      </c>
      <c r="S10" s="203">
        <v>0</v>
      </c>
      <c r="T10" s="203">
        <v>0</v>
      </c>
      <c r="U10" s="203">
        <v>40.909999999999997</v>
      </c>
      <c r="V10" s="203">
        <v>0.97</v>
      </c>
      <c r="W10" s="203">
        <v>12.58</v>
      </c>
      <c r="X10" s="203">
        <v>42.57</v>
      </c>
      <c r="Y10" s="203">
        <v>0</v>
      </c>
      <c r="Z10" s="203">
        <v>72.56</v>
      </c>
      <c r="AA10" s="203">
        <v>7.74</v>
      </c>
      <c r="AB10" s="203">
        <v>0</v>
      </c>
      <c r="AC10" s="203">
        <v>8.64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3.8</v>
      </c>
      <c r="AJ10" s="203">
        <v>0</v>
      </c>
      <c r="AK10" s="203">
        <v>57.8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254</v>
      </c>
      <c r="M11" s="203">
        <v>25.16</v>
      </c>
      <c r="N11" s="203">
        <v>33.86</v>
      </c>
      <c r="O11" s="203">
        <v>0</v>
      </c>
      <c r="P11" s="203">
        <v>36.51</v>
      </c>
      <c r="Q11" s="203">
        <v>1.94</v>
      </c>
      <c r="R11" s="203">
        <v>4.58</v>
      </c>
      <c r="S11" s="203">
        <v>0</v>
      </c>
      <c r="T11" s="203">
        <v>0</v>
      </c>
      <c r="U11" s="203">
        <v>40.909999999999997</v>
      </c>
      <c r="V11" s="203">
        <v>0.97</v>
      </c>
      <c r="W11" s="203">
        <v>12.58</v>
      </c>
      <c r="X11" s="203">
        <v>42.57</v>
      </c>
      <c r="Y11" s="203">
        <v>0</v>
      </c>
      <c r="Z11" s="203">
        <v>72.92</v>
      </c>
      <c r="AA11" s="203">
        <v>7.74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5</v>
      </c>
      <c r="AJ11" s="203">
        <v>0</v>
      </c>
      <c r="AK11" s="203">
        <v>57.8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254</v>
      </c>
      <c r="M12" s="203">
        <v>25.16</v>
      </c>
      <c r="N12" s="203">
        <v>33.86</v>
      </c>
      <c r="O12" s="203">
        <v>0</v>
      </c>
      <c r="P12" s="203">
        <v>36.51</v>
      </c>
      <c r="Q12" s="203">
        <v>1.94</v>
      </c>
      <c r="R12" s="203">
        <v>4.58</v>
      </c>
      <c r="S12" s="203">
        <v>0</v>
      </c>
      <c r="T12" s="203">
        <v>0</v>
      </c>
      <c r="U12" s="203">
        <v>40.909999999999997</v>
      </c>
      <c r="V12" s="203">
        <v>0.97</v>
      </c>
      <c r="W12" s="203">
        <v>12.58</v>
      </c>
      <c r="X12" s="203">
        <v>42.57</v>
      </c>
      <c r="Y12" s="203">
        <v>0</v>
      </c>
      <c r="Z12" s="203">
        <v>29.2</v>
      </c>
      <c r="AA12" s="203">
        <v>7.74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5</v>
      </c>
      <c r="AJ12" s="203">
        <v>0</v>
      </c>
      <c r="AK12" s="203">
        <v>57.8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254</v>
      </c>
      <c r="M13" s="203">
        <v>25.16</v>
      </c>
      <c r="N13" s="203">
        <v>33.86</v>
      </c>
      <c r="O13" s="203">
        <v>0</v>
      </c>
      <c r="P13" s="203">
        <v>36.51</v>
      </c>
      <c r="Q13" s="203">
        <v>2.87</v>
      </c>
      <c r="R13" s="203">
        <v>6.58</v>
      </c>
      <c r="S13" s="203">
        <v>0</v>
      </c>
      <c r="T13" s="203">
        <v>0</v>
      </c>
      <c r="U13" s="203">
        <v>40.909999999999997</v>
      </c>
      <c r="V13" s="203">
        <v>0.97</v>
      </c>
      <c r="W13" s="203">
        <v>12.58</v>
      </c>
      <c r="X13" s="203">
        <v>42.57</v>
      </c>
      <c r="Y13" s="203">
        <v>0</v>
      </c>
      <c r="Z13" s="203">
        <v>29.2</v>
      </c>
      <c r="AA13" s="203">
        <v>7.74</v>
      </c>
      <c r="AB13" s="203">
        <v>0</v>
      </c>
      <c r="AC13" s="203">
        <v>8.8800000000000008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3.65</v>
      </c>
      <c r="AJ13" s="203">
        <v>0</v>
      </c>
      <c r="AK13" s="203">
        <v>57.8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254</v>
      </c>
      <c r="M14" s="203">
        <v>25.16</v>
      </c>
      <c r="N14" s="203">
        <v>33.86</v>
      </c>
      <c r="O14" s="203">
        <v>0</v>
      </c>
      <c r="P14" s="203">
        <v>36.51</v>
      </c>
      <c r="Q14" s="203">
        <v>2.87</v>
      </c>
      <c r="R14" s="203">
        <v>6.58</v>
      </c>
      <c r="S14" s="203">
        <v>0</v>
      </c>
      <c r="T14" s="203">
        <v>0</v>
      </c>
      <c r="U14" s="203">
        <v>40.909999999999997</v>
      </c>
      <c r="V14" s="203">
        <v>0.97</v>
      </c>
      <c r="W14" s="203">
        <v>1.93</v>
      </c>
      <c r="X14" s="203">
        <v>16.940000000000001</v>
      </c>
      <c r="Y14" s="203">
        <v>0</v>
      </c>
      <c r="Z14" s="203">
        <v>29.2</v>
      </c>
      <c r="AA14" s="203">
        <v>7.74</v>
      </c>
      <c r="AB14" s="203">
        <v>0</v>
      </c>
      <c r="AC14" s="203">
        <v>8.8800000000000008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3.8</v>
      </c>
      <c r="AJ14" s="203">
        <v>0</v>
      </c>
      <c r="AK14" s="203">
        <v>57.8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254</v>
      </c>
      <c r="M15" s="203">
        <v>25.16</v>
      </c>
      <c r="N15" s="203">
        <v>33.86</v>
      </c>
      <c r="O15" s="203">
        <v>0</v>
      </c>
      <c r="P15" s="203">
        <v>36.51</v>
      </c>
      <c r="Q15" s="203">
        <v>2.87</v>
      </c>
      <c r="R15" s="203">
        <v>6.58</v>
      </c>
      <c r="S15" s="203">
        <v>0</v>
      </c>
      <c r="T15" s="203">
        <v>0</v>
      </c>
      <c r="U15" s="203">
        <v>40.909999999999997</v>
      </c>
      <c r="V15" s="203">
        <v>0.97</v>
      </c>
      <c r="W15" s="203">
        <v>1.93</v>
      </c>
      <c r="X15" s="203">
        <v>16.45</v>
      </c>
      <c r="Y15" s="203">
        <v>0</v>
      </c>
      <c r="Z15" s="203">
        <v>29.02</v>
      </c>
      <c r="AA15" s="203">
        <v>7.74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5</v>
      </c>
      <c r="AJ15" s="203">
        <v>0</v>
      </c>
      <c r="AK15" s="203">
        <v>57.8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254</v>
      </c>
      <c r="M16" s="203">
        <v>25.16</v>
      </c>
      <c r="N16" s="203">
        <v>33.86</v>
      </c>
      <c r="O16" s="203">
        <v>0</v>
      </c>
      <c r="P16" s="203">
        <v>36.51</v>
      </c>
      <c r="Q16" s="203">
        <v>2.87</v>
      </c>
      <c r="R16" s="203">
        <v>6.58</v>
      </c>
      <c r="S16" s="203">
        <v>0</v>
      </c>
      <c r="T16" s="203">
        <v>0</v>
      </c>
      <c r="U16" s="203">
        <v>40.909999999999997</v>
      </c>
      <c r="V16" s="203">
        <v>0.97</v>
      </c>
      <c r="W16" s="203">
        <v>1.93</v>
      </c>
      <c r="X16" s="203">
        <v>16.45</v>
      </c>
      <c r="Y16" s="203">
        <v>0</v>
      </c>
      <c r="Z16" s="203">
        <v>29.02</v>
      </c>
      <c r="AA16" s="203">
        <v>7.74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5</v>
      </c>
      <c r="AJ16" s="203">
        <v>0</v>
      </c>
      <c r="AK16" s="203">
        <v>57.8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254</v>
      </c>
      <c r="M17" s="203">
        <v>25.16</v>
      </c>
      <c r="N17" s="203">
        <v>33.86</v>
      </c>
      <c r="O17" s="203">
        <v>0</v>
      </c>
      <c r="P17" s="203">
        <v>36.51</v>
      </c>
      <c r="Q17" s="203">
        <v>3.13</v>
      </c>
      <c r="R17" s="203">
        <v>6.8</v>
      </c>
      <c r="S17" s="203">
        <v>0</v>
      </c>
      <c r="T17" s="203">
        <v>0</v>
      </c>
      <c r="U17" s="203">
        <v>40.909999999999997</v>
      </c>
      <c r="V17" s="203">
        <v>0.97</v>
      </c>
      <c r="W17" s="203">
        <v>1.93</v>
      </c>
      <c r="X17" s="203">
        <v>16.45</v>
      </c>
      <c r="Y17" s="203">
        <v>0</v>
      </c>
      <c r="Z17" s="203">
        <v>29.02</v>
      </c>
      <c r="AA17" s="203">
        <v>7.74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5</v>
      </c>
      <c r="AJ17" s="203">
        <v>0</v>
      </c>
      <c r="AK17" s="203">
        <v>57.8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254</v>
      </c>
      <c r="M18" s="203">
        <v>25.16</v>
      </c>
      <c r="N18" s="203">
        <v>33.86</v>
      </c>
      <c r="O18" s="203">
        <v>0</v>
      </c>
      <c r="P18" s="203">
        <v>36.51</v>
      </c>
      <c r="Q18" s="203">
        <v>3.13</v>
      </c>
      <c r="R18" s="203">
        <v>6.8</v>
      </c>
      <c r="S18" s="203">
        <v>0</v>
      </c>
      <c r="T18" s="203">
        <v>0</v>
      </c>
      <c r="U18" s="203">
        <v>40.909999999999997</v>
      </c>
      <c r="V18" s="203">
        <v>0.97</v>
      </c>
      <c r="W18" s="203">
        <v>1.93</v>
      </c>
      <c r="X18" s="203">
        <v>16.45</v>
      </c>
      <c r="Y18" s="203">
        <v>0</v>
      </c>
      <c r="Z18" s="203">
        <v>29.02</v>
      </c>
      <c r="AA18" s="203">
        <v>7.74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5</v>
      </c>
      <c r="AJ18" s="203">
        <v>0</v>
      </c>
      <c r="AK18" s="203">
        <v>57.8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254</v>
      </c>
      <c r="M19" s="203">
        <v>25.16</v>
      </c>
      <c r="N19" s="203">
        <v>33.86</v>
      </c>
      <c r="O19" s="203">
        <v>0</v>
      </c>
      <c r="P19" s="203">
        <v>36.51</v>
      </c>
      <c r="Q19" s="203">
        <v>3.17</v>
      </c>
      <c r="R19" s="203">
        <v>6.8</v>
      </c>
      <c r="S19" s="203">
        <v>0</v>
      </c>
      <c r="T19" s="203">
        <v>0</v>
      </c>
      <c r="U19" s="203">
        <v>40.909999999999997</v>
      </c>
      <c r="V19" s="203">
        <v>0.97</v>
      </c>
      <c r="W19" s="203">
        <v>1.93</v>
      </c>
      <c r="X19" s="203">
        <v>16.45</v>
      </c>
      <c r="Y19" s="203">
        <v>0</v>
      </c>
      <c r="Z19" s="203">
        <v>29.02</v>
      </c>
      <c r="AA19" s="203">
        <v>7.74</v>
      </c>
      <c r="AB19" s="203">
        <v>0</v>
      </c>
      <c r="AC19" s="203">
        <v>8.64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3.65</v>
      </c>
      <c r="AJ19" s="203">
        <v>0</v>
      </c>
      <c r="AK19" s="203">
        <v>57.8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254</v>
      </c>
      <c r="M20" s="203">
        <v>25.16</v>
      </c>
      <c r="N20" s="203">
        <v>33.86</v>
      </c>
      <c r="O20" s="203">
        <v>0</v>
      </c>
      <c r="P20" s="203">
        <v>36.51</v>
      </c>
      <c r="Q20" s="203">
        <v>3.17</v>
      </c>
      <c r="R20" s="203">
        <v>6.8</v>
      </c>
      <c r="S20" s="203">
        <v>0</v>
      </c>
      <c r="T20" s="203">
        <v>0</v>
      </c>
      <c r="U20" s="203">
        <v>40.909999999999997</v>
      </c>
      <c r="V20" s="203">
        <v>0.97</v>
      </c>
      <c r="W20" s="203">
        <v>1.94</v>
      </c>
      <c r="X20" s="203">
        <v>16.45</v>
      </c>
      <c r="Y20" s="203">
        <v>0</v>
      </c>
      <c r="Z20" s="203">
        <v>29.02</v>
      </c>
      <c r="AA20" s="203">
        <v>7.74</v>
      </c>
      <c r="AB20" s="203">
        <v>0</v>
      </c>
      <c r="AC20" s="203">
        <v>8.64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3.8</v>
      </c>
      <c r="AJ20" s="203">
        <v>0</v>
      </c>
      <c r="AK20" s="203">
        <v>57.8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254</v>
      </c>
      <c r="M21" s="203">
        <v>25.16</v>
      </c>
      <c r="N21" s="203">
        <v>33.86</v>
      </c>
      <c r="O21" s="203">
        <v>0</v>
      </c>
      <c r="P21" s="203">
        <v>36.51</v>
      </c>
      <c r="Q21" s="203">
        <v>3.17</v>
      </c>
      <c r="R21" s="203">
        <v>6.8</v>
      </c>
      <c r="S21" s="203">
        <v>0</v>
      </c>
      <c r="T21" s="203">
        <v>0</v>
      </c>
      <c r="U21" s="203">
        <v>40.909999999999997</v>
      </c>
      <c r="V21" s="203">
        <v>0.97</v>
      </c>
      <c r="W21" s="203">
        <v>1.94</v>
      </c>
      <c r="X21" s="203">
        <v>16.45</v>
      </c>
      <c r="Y21" s="203">
        <v>0</v>
      </c>
      <c r="Z21" s="203">
        <v>29.28</v>
      </c>
      <c r="AA21" s="203">
        <v>7.74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5</v>
      </c>
      <c r="AJ21" s="203">
        <v>0</v>
      </c>
      <c r="AK21" s="203">
        <v>57.8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254</v>
      </c>
      <c r="M22" s="203">
        <v>25.16</v>
      </c>
      <c r="N22" s="203">
        <v>33.86</v>
      </c>
      <c r="O22" s="203">
        <v>0</v>
      </c>
      <c r="P22" s="203">
        <v>36.51</v>
      </c>
      <c r="Q22" s="203">
        <v>2.87</v>
      </c>
      <c r="R22" s="203">
        <v>6.8</v>
      </c>
      <c r="S22" s="203">
        <v>0</v>
      </c>
      <c r="T22" s="203">
        <v>0</v>
      </c>
      <c r="U22" s="203">
        <v>40.909999999999997</v>
      </c>
      <c r="V22" s="203">
        <v>0.97</v>
      </c>
      <c r="W22" s="203">
        <v>1.94</v>
      </c>
      <c r="X22" s="203">
        <v>16.45</v>
      </c>
      <c r="Y22" s="203">
        <v>0</v>
      </c>
      <c r="Z22" s="203">
        <v>29.28</v>
      </c>
      <c r="AA22" s="203">
        <v>7.74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5</v>
      </c>
      <c r="AJ22" s="203">
        <v>0</v>
      </c>
      <c r="AK22" s="203">
        <v>57.8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254</v>
      </c>
      <c r="M23" s="203">
        <v>25.16</v>
      </c>
      <c r="N23" s="203">
        <v>33.869999999999997</v>
      </c>
      <c r="O23" s="203">
        <v>0</v>
      </c>
      <c r="P23" s="203">
        <v>36.51</v>
      </c>
      <c r="Q23" s="203">
        <v>3.17</v>
      </c>
      <c r="R23" s="203">
        <v>6.8</v>
      </c>
      <c r="S23" s="203">
        <v>0</v>
      </c>
      <c r="T23" s="203">
        <v>0</v>
      </c>
      <c r="U23" s="203">
        <v>40.909999999999997</v>
      </c>
      <c r="V23" s="203">
        <v>0.97</v>
      </c>
      <c r="W23" s="203">
        <v>1.94</v>
      </c>
      <c r="X23" s="203">
        <v>16.45</v>
      </c>
      <c r="Y23" s="203">
        <v>0</v>
      </c>
      <c r="Z23" s="203">
        <v>29.28</v>
      </c>
      <c r="AA23" s="203">
        <v>7.74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5</v>
      </c>
      <c r="AJ23" s="203">
        <v>0</v>
      </c>
      <c r="AK23" s="203">
        <v>57.8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254</v>
      </c>
      <c r="M24" s="203">
        <v>25.16</v>
      </c>
      <c r="N24" s="203">
        <v>33.869999999999997</v>
      </c>
      <c r="O24" s="203">
        <v>0</v>
      </c>
      <c r="P24" s="203">
        <v>36.51</v>
      </c>
      <c r="Q24" s="203">
        <v>3.17</v>
      </c>
      <c r="R24" s="203">
        <v>6.78</v>
      </c>
      <c r="S24" s="203">
        <v>0</v>
      </c>
      <c r="T24" s="203">
        <v>0</v>
      </c>
      <c r="U24" s="203">
        <v>40.909999999999997</v>
      </c>
      <c r="V24" s="203">
        <v>0.97</v>
      </c>
      <c r="W24" s="203">
        <v>1.94</v>
      </c>
      <c r="X24" s="203">
        <v>16.45</v>
      </c>
      <c r="Y24" s="203">
        <v>0</v>
      </c>
      <c r="Z24" s="203">
        <v>29.28</v>
      </c>
      <c r="AA24" s="203">
        <v>7.74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5</v>
      </c>
      <c r="AJ24" s="203">
        <v>0</v>
      </c>
      <c r="AK24" s="203">
        <v>57.8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254</v>
      </c>
      <c r="M25" s="203">
        <v>25.16</v>
      </c>
      <c r="N25" s="203">
        <v>33.869999999999997</v>
      </c>
      <c r="O25" s="203">
        <v>0</v>
      </c>
      <c r="P25" s="203">
        <v>36.51</v>
      </c>
      <c r="Q25" s="203">
        <v>6</v>
      </c>
      <c r="R25" s="203">
        <v>13</v>
      </c>
      <c r="S25" s="203">
        <v>0</v>
      </c>
      <c r="T25" s="203">
        <v>0</v>
      </c>
      <c r="U25" s="203">
        <v>40.909999999999997</v>
      </c>
      <c r="V25" s="203">
        <v>4.84</v>
      </c>
      <c r="W25" s="203">
        <v>12.58</v>
      </c>
      <c r="X25" s="203">
        <v>42.57</v>
      </c>
      <c r="Y25" s="203">
        <v>0</v>
      </c>
      <c r="Z25" s="203">
        <v>72.56</v>
      </c>
      <c r="AA25" s="203">
        <v>26.12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5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254</v>
      </c>
      <c r="M26" s="203">
        <v>25.16</v>
      </c>
      <c r="N26" s="203">
        <v>33.869999999999997</v>
      </c>
      <c r="O26" s="203">
        <v>0</v>
      </c>
      <c r="P26" s="203">
        <v>36.51</v>
      </c>
      <c r="Q26" s="203">
        <v>6</v>
      </c>
      <c r="R26" s="203">
        <v>13</v>
      </c>
      <c r="S26" s="203">
        <v>0</v>
      </c>
      <c r="T26" s="203">
        <v>0</v>
      </c>
      <c r="U26" s="203">
        <v>40.909999999999997</v>
      </c>
      <c r="V26" s="203">
        <v>4.84</v>
      </c>
      <c r="W26" s="203">
        <v>12.58</v>
      </c>
      <c r="X26" s="203">
        <v>42.57</v>
      </c>
      <c r="Y26" s="203">
        <v>0</v>
      </c>
      <c r="Z26" s="203">
        <v>72.56</v>
      </c>
      <c r="AA26" s="203">
        <v>26.12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5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254</v>
      </c>
      <c r="M27" s="203">
        <v>25.16</v>
      </c>
      <c r="N27" s="203">
        <v>33.86</v>
      </c>
      <c r="O27" s="203">
        <v>0</v>
      </c>
      <c r="P27" s="203">
        <v>36.51</v>
      </c>
      <c r="Q27" s="203">
        <v>6</v>
      </c>
      <c r="R27" s="203">
        <v>13</v>
      </c>
      <c r="S27" s="203">
        <v>0</v>
      </c>
      <c r="T27" s="203">
        <v>0</v>
      </c>
      <c r="U27" s="203">
        <v>40.909999999999997</v>
      </c>
      <c r="V27" s="203">
        <v>4.84</v>
      </c>
      <c r="W27" s="203">
        <v>12.58</v>
      </c>
      <c r="X27" s="203">
        <v>42.57</v>
      </c>
      <c r="Y27" s="203">
        <v>0</v>
      </c>
      <c r="Z27" s="203">
        <v>72.56</v>
      </c>
      <c r="AA27" s="203">
        <v>26.12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5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1.58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254</v>
      </c>
      <c r="M28" s="203">
        <v>25.16</v>
      </c>
      <c r="N28" s="203">
        <v>33.86</v>
      </c>
      <c r="O28" s="203">
        <v>0</v>
      </c>
      <c r="P28" s="203">
        <v>36.51</v>
      </c>
      <c r="Q28" s="203">
        <v>6</v>
      </c>
      <c r="R28" s="203">
        <v>13</v>
      </c>
      <c r="S28" s="203">
        <v>0</v>
      </c>
      <c r="T28" s="203">
        <v>0</v>
      </c>
      <c r="U28" s="203">
        <v>40.909999999999997</v>
      </c>
      <c r="V28" s="203">
        <v>4.84</v>
      </c>
      <c r="W28" s="203">
        <v>12.58</v>
      </c>
      <c r="X28" s="203">
        <v>42.57</v>
      </c>
      <c r="Y28" s="203">
        <v>0</v>
      </c>
      <c r="Z28" s="203">
        <v>72.56</v>
      </c>
      <c r="AA28" s="203">
        <v>26.12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5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3.09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245.74</v>
      </c>
      <c r="M29" s="203">
        <v>25.16</v>
      </c>
      <c r="N29" s="203">
        <v>33.86</v>
      </c>
      <c r="O29" s="203">
        <v>0</v>
      </c>
      <c r="P29" s="203">
        <v>36.51</v>
      </c>
      <c r="Q29" s="203">
        <v>5.97</v>
      </c>
      <c r="R29" s="203">
        <v>12.57</v>
      </c>
      <c r="S29" s="203">
        <v>0</v>
      </c>
      <c r="T29" s="203">
        <v>0</v>
      </c>
      <c r="U29" s="203">
        <v>40.909999999999997</v>
      </c>
      <c r="V29" s="203">
        <v>4.84</v>
      </c>
      <c r="W29" s="203">
        <v>12.58</v>
      </c>
      <c r="X29" s="203">
        <v>42.57</v>
      </c>
      <c r="Y29" s="203">
        <v>0</v>
      </c>
      <c r="Z29" s="203">
        <v>72.56</v>
      </c>
      <c r="AA29" s="203">
        <v>26.12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5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4.92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248.37</v>
      </c>
      <c r="M30" s="203">
        <v>25.16</v>
      </c>
      <c r="N30" s="203">
        <v>33.86</v>
      </c>
      <c r="O30" s="203">
        <v>0</v>
      </c>
      <c r="P30" s="203">
        <v>36.51</v>
      </c>
      <c r="Q30" s="203">
        <v>5.96</v>
      </c>
      <c r="R30" s="203">
        <v>12.57</v>
      </c>
      <c r="S30" s="203">
        <v>0</v>
      </c>
      <c r="T30" s="203">
        <v>0</v>
      </c>
      <c r="U30" s="203">
        <v>40.909999999999997</v>
      </c>
      <c r="V30" s="203">
        <v>4.84</v>
      </c>
      <c r="W30" s="203">
        <v>12.58</v>
      </c>
      <c r="X30" s="203">
        <v>42.57</v>
      </c>
      <c r="Y30" s="203">
        <v>0</v>
      </c>
      <c r="Z30" s="203">
        <v>72.56</v>
      </c>
      <c r="AA30" s="203">
        <v>26.12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5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6.42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245.86</v>
      </c>
      <c r="M31" s="203">
        <v>25.16</v>
      </c>
      <c r="N31" s="203">
        <v>33.86</v>
      </c>
      <c r="O31" s="203">
        <v>0</v>
      </c>
      <c r="P31" s="203">
        <v>36.51</v>
      </c>
      <c r="Q31" s="203">
        <v>5.96</v>
      </c>
      <c r="R31" s="203">
        <v>12.57</v>
      </c>
      <c r="S31" s="203">
        <v>0</v>
      </c>
      <c r="T31" s="203">
        <v>0</v>
      </c>
      <c r="U31" s="203">
        <v>40.909999999999997</v>
      </c>
      <c r="V31" s="203">
        <v>4.84</v>
      </c>
      <c r="W31" s="203">
        <v>12.58</v>
      </c>
      <c r="X31" s="203">
        <v>42.57</v>
      </c>
      <c r="Y31" s="203">
        <v>0</v>
      </c>
      <c r="Z31" s="203">
        <v>72.56</v>
      </c>
      <c r="AA31" s="203">
        <v>26.12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6.94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253.84</v>
      </c>
      <c r="M32" s="203">
        <v>25.16</v>
      </c>
      <c r="N32" s="203">
        <v>33.86</v>
      </c>
      <c r="O32" s="203">
        <v>0</v>
      </c>
      <c r="P32" s="203">
        <v>36.51</v>
      </c>
      <c r="Q32" s="203">
        <v>5.98</v>
      </c>
      <c r="R32" s="203">
        <v>12.57</v>
      </c>
      <c r="S32" s="203">
        <v>0</v>
      </c>
      <c r="T32" s="203">
        <v>0</v>
      </c>
      <c r="U32" s="203">
        <v>40.909999999999997</v>
      </c>
      <c r="V32" s="203">
        <v>4.84</v>
      </c>
      <c r="W32" s="203">
        <v>12.58</v>
      </c>
      <c r="X32" s="203">
        <v>42.57</v>
      </c>
      <c r="Y32" s="203">
        <v>0</v>
      </c>
      <c r="Z32" s="203">
        <v>72.56</v>
      </c>
      <c r="AA32" s="203">
        <v>26.12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6.94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254</v>
      </c>
      <c r="M33" s="203">
        <v>25.16</v>
      </c>
      <c r="N33" s="203">
        <v>33.869999999999997</v>
      </c>
      <c r="O33" s="203">
        <v>0</v>
      </c>
      <c r="P33" s="203">
        <v>36.51</v>
      </c>
      <c r="Q33" s="203">
        <v>2.87</v>
      </c>
      <c r="R33" s="203">
        <v>6.62</v>
      </c>
      <c r="S33" s="203">
        <v>0</v>
      </c>
      <c r="T33" s="203">
        <v>0</v>
      </c>
      <c r="U33" s="203">
        <v>40.909999999999997</v>
      </c>
      <c r="V33" s="203">
        <v>0</v>
      </c>
      <c r="W33" s="203">
        <v>1.94</v>
      </c>
      <c r="X33" s="203">
        <v>16.45</v>
      </c>
      <c r="Y33" s="203">
        <v>0</v>
      </c>
      <c r="Z33" s="203">
        <v>29.03</v>
      </c>
      <c r="AA33" s="203">
        <v>7.74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6.56</v>
      </c>
      <c r="AJ33" s="203">
        <v>0</v>
      </c>
      <c r="AK33" s="203">
        <v>57.8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254</v>
      </c>
      <c r="M34" s="203">
        <v>7.74</v>
      </c>
      <c r="N34" s="203">
        <v>14.51</v>
      </c>
      <c r="O34" s="203">
        <v>0</v>
      </c>
      <c r="P34" s="203">
        <v>36.51</v>
      </c>
      <c r="Q34" s="203">
        <v>2.87</v>
      </c>
      <c r="R34" s="203">
        <v>6.62</v>
      </c>
      <c r="S34" s="203">
        <v>0</v>
      </c>
      <c r="T34" s="203">
        <v>0</v>
      </c>
      <c r="U34" s="203">
        <v>40.909999999999997</v>
      </c>
      <c r="V34" s="203">
        <v>0</v>
      </c>
      <c r="W34" s="203">
        <v>1.94</v>
      </c>
      <c r="X34" s="203">
        <v>16.45</v>
      </c>
      <c r="Y34" s="203">
        <v>0</v>
      </c>
      <c r="Z34" s="203">
        <v>29.03</v>
      </c>
      <c r="AA34" s="203">
        <v>7.74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6.56</v>
      </c>
      <c r="AJ34" s="203">
        <v>0</v>
      </c>
      <c r="AK34" s="203">
        <v>57.8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254</v>
      </c>
      <c r="M35" s="203">
        <v>26.71</v>
      </c>
      <c r="N35" s="203">
        <v>35.06</v>
      </c>
      <c r="O35" s="203">
        <v>0</v>
      </c>
      <c r="P35" s="203">
        <v>36.51</v>
      </c>
      <c r="Q35" s="203">
        <v>3.33</v>
      </c>
      <c r="R35" s="203">
        <v>6.62</v>
      </c>
      <c r="S35" s="203">
        <v>0</v>
      </c>
      <c r="T35" s="203">
        <v>0</v>
      </c>
      <c r="U35" s="203">
        <v>40.909999999999997</v>
      </c>
      <c r="V35" s="203">
        <v>0</v>
      </c>
      <c r="W35" s="203">
        <v>5.31</v>
      </c>
      <c r="X35" s="203">
        <v>20.62</v>
      </c>
      <c r="Y35" s="203">
        <v>0</v>
      </c>
      <c r="Z35" s="203">
        <v>29.03</v>
      </c>
      <c r="AA35" s="203">
        <v>7.74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57.8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17.7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254</v>
      </c>
      <c r="M36" s="203">
        <v>26.71</v>
      </c>
      <c r="N36" s="203">
        <v>35.06</v>
      </c>
      <c r="O36" s="203">
        <v>0</v>
      </c>
      <c r="P36" s="203">
        <v>36.51</v>
      </c>
      <c r="Q36" s="203">
        <v>3.33</v>
      </c>
      <c r="R36" s="203">
        <v>6.62</v>
      </c>
      <c r="S36" s="203">
        <v>0</v>
      </c>
      <c r="T36" s="203">
        <v>0</v>
      </c>
      <c r="U36" s="203">
        <v>40.909999999999997</v>
      </c>
      <c r="V36" s="203">
        <v>1.33</v>
      </c>
      <c r="W36" s="203">
        <v>5.31</v>
      </c>
      <c r="X36" s="203">
        <v>20.62</v>
      </c>
      <c r="Y36" s="203">
        <v>0</v>
      </c>
      <c r="Z36" s="203">
        <v>29.03</v>
      </c>
      <c r="AA36" s="203">
        <v>7.74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57.8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17.7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254</v>
      </c>
      <c r="M37" s="203">
        <v>26.71</v>
      </c>
      <c r="N37" s="203">
        <v>35.06</v>
      </c>
      <c r="O37" s="203">
        <v>0</v>
      </c>
      <c r="P37" s="203">
        <v>36.51</v>
      </c>
      <c r="Q37" s="203">
        <v>3.33</v>
      </c>
      <c r="R37" s="203">
        <v>6.62</v>
      </c>
      <c r="S37" s="203">
        <v>0</v>
      </c>
      <c r="T37" s="203">
        <v>0</v>
      </c>
      <c r="U37" s="203">
        <v>40.909999999999997</v>
      </c>
      <c r="V37" s="203">
        <v>0.03</v>
      </c>
      <c r="W37" s="203">
        <v>1.97</v>
      </c>
      <c r="X37" s="203">
        <v>17</v>
      </c>
      <c r="Y37" s="203">
        <v>0</v>
      </c>
      <c r="Z37" s="203">
        <v>29.03</v>
      </c>
      <c r="AA37" s="203">
        <v>7.74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57.8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17.7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254</v>
      </c>
      <c r="M38" s="203">
        <v>26.71</v>
      </c>
      <c r="N38" s="203">
        <v>35.06</v>
      </c>
      <c r="O38" s="203">
        <v>0</v>
      </c>
      <c r="P38" s="203">
        <v>36.51</v>
      </c>
      <c r="Q38" s="203">
        <v>3.33</v>
      </c>
      <c r="R38" s="203">
        <v>6.62</v>
      </c>
      <c r="S38" s="203">
        <v>0</v>
      </c>
      <c r="T38" s="203">
        <v>0</v>
      </c>
      <c r="U38" s="203">
        <v>40.909999999999997</v>
      </c>
      <c r="V38" s="203">
        <v>0</v>
      </c>
      <c r="W38" s="203">
        <v>1.94</v>
      </c>
      <c r="X38" s="203">
        <v>16.45</v>
      </c>
      <c r="Y38" s="203">
        <v>0</v>
      </c>
      <c r="Z38" s="203">
        <v>29.03</v>
      </c>
      <c r="AA38" s="203">
        <v>7.74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6.56</v>
      </c>
      <c r="AJ38" s="203">
        <v>0</v>
      </c>
      <c r="AK38" s="203">
        <v>57.8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17.7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254</v>
      </c>
      <c r="M39" s="203">
        <v>26.71</v>
      </c>
      <c r="N39" s="203">
        <v>35.06</v>
      </c>
      <c r="O39" s="203">
        <v>0</v>
      </c>
      <c r="P39" s="203">
        <v>36.53</v>
      </c>
      <c r="Q39" s="203">
        <v>0.97</v>
      </c>
      <c r="R39" s="203">
        <v>6.62</v>
      </c>
      <c r="S39" s="203">
        <v>0</v>
      </c>
      <c r="T39" s="203">
        <v>0</v>
      </c>
      <c r="U39" s="203">
        <v>40.909999999999997</v>
      </c>
      <c r="V39" s="203">
        <v>0</v>
      </c>
      <c r="W39" s="203">
        <v>1.94</v>
      </c>
      <c r="X39" s="203">
        <v>16.45</v>
      </c>
      <c r="Y39" s="203">
        <v>0</v>
      </c>
      <c r="Z39" s="203">
        <v>29.03</v>
      </c>
      <c r="AA39" s="203">
        <v>7.74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6.56</v>
      </c>
      <c r="AJ39" s="203">
        <v>0</v>
      </c>
      <c r="AK39" s="203">
        <v>57.8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17.7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254</v>
      </c>
      <c r="M40" s="203">
        <v>26.71</v>
      </c>
      <c r="N40" s="203">
        <v>35.06</v>
      </c>
      <c r="O40" s="203">
        <v>0</v>
      </c>
      <c r="P40" s="203">
        <v>36.53</v>
      </c>
      <c r="Q40" s="203">
        <v>0.97</v>
      </c>
      <c r="R40" s="203">
        <v>6.62</v>
      </c>
      <c r="S40" s="203">
        <v>0</v>
      </c>
      <c r="T40" s="203">
        <v>0</v>
      </c>
      <c r="U40" s="203">
        <v>40.909999999999997</v>
      </c>
      <c r="V40" s="203">
        <v>0</v>
      </c>
      <c r="W40" s="203">
        <v>1.94</v>
      </c>
      <c r="X40" s="203">
        <v>16.45</v>
      </c>
      <c r="Y40" s="203">
        <v>0</v>
      </c>
      <c r="Z40" s="203">
        <v>29.03</v>
      </c>
      <c r="AA40" s="203">
        <v>7.74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6.56</v>
      </c>
      <c r="AJ40" s="203">
        <v>0</v>
      </c>
      <c r="AK40" s="203">
        <v>57.8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17.7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254</v>
      </c>
      <c r="M41" s="203">
        <v>26.71</v>
      </c>
      <c r="N41" s="203">
        <v>35.06</v>
      </c>
      <c r="O41" s="203">
        <v>0</v>
      </c>
      <c r="P41" s="203">
        <v>36.53</v>
      </c>
      <c r="Q41" s="203">
        <v>3.56</v>
      </c>
      <c r="R41" s="203">
        <v>6.79</v>
      </c>
      <c r="S41" s="203">
        <v>0</v>
      </c>
      <c r="T41" s="203">
        <v>0</v>
      </c>
      <c r="U41" s="203">
        <v>40.909999999999997</v>
      </c>
      <c r="V41" s="203">
        <v>0</v>
      </c>
      <c r="W41" s="203">
        <v>1.94</v>
      </c>
      <c r="X41" s="203">
        <v>16.45</v>
      </c>
      <c r="Y41" s="203">
        <v>0</v>
      </c>
      <c r="Z41" s="203">
        <v>29.03</v>
      </c>
      <c r="AA41" s="203">
        <v>7.74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6.56</v>
      </c>
      <c r="AJ41" s="203">
        <v>0</v>
      </c>
      <c r="AK41" s="203">
        <v>57.8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17.7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254</v>
      </c>
      <c r="M42" s="203">
        <v>26.71</v>
      </c>
      <c r="N42" s="203">
        <v>35.06</v>
      </c>
      <c r="O42" s="203">
        <v>0</v>
      </c>
      <c r="P42" s="203">
        <v>36.53</v>
      </c>
      <c r="Q42" s="203">
        <v>3.56</v>
      </c>
      <c r="R42" s="203">
        <v>6.79</v>
      </c>
      <c r="S42" s="203">
        <v>0</v>
      </c>
      <c r="T42" s="203">
        <v>0</v>
      </c>
      <c r="U42" s="203">
        <v>40.909999999999997</v>
      </c>
      <c r="V42" s="203">
        <v>0</v>
      </c>
      <c r="W42" s="203">
        <v>1.94</v>
      </c>
      <c r="X42" s="203">
        <v>16.45</v>
      </c>
      <c r="Y42" s="203">
        <v>0</v>
      </c>
      <c r="Z42" s="203">
        <v>29.03</v>
      </c>
      <c r="AA42" s="203">
        <v>7.74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6.56</v>
      </c>
      <c r="AJ42" s="203">
        <v>0</v>
      </c>
      <c r="AK42" s="203">
        <v>57.8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17.7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254</v>
      </c>
      <c r="M43" s="203">
        <v>26.71</v>
      </c>
      <c r="N43" s="203">
        <v>36.24</v>
      </c>
      <c r="O43" s="203">
        <v>0</v>
      </c>
      <c r="P43" s="203">
        <v>36.729999999999997</v>
      </c>
      <c r="Q43" s="203">
        <v>3.19</v>
      </c>
      <c r="R43" s="203">
        <v>6.79</v>
      </c>
      <c r="S43" s="203">
        <v>0</v>
      </c>
      <c r="T43" s="203">
        <v>0</v>
      </c>
      <c r="U43" s="203">
        <v>40.909999999999997</v>
      </c>
      <c r="V43" s="203">
        <v>0</v>
      </c>
      <c r="W43" s="203">
        <v>1.94</v>
      </c>
      <c r="X43" s="203">
        <v>16.45</v>
      </c>
      <c r="Y43" s="203">
        <v>0</v>
      </c>
      <c r="Z43" s="203">
        <v>29.03</v>
      </c>
      <c r="AA43" s="203">
        <v>7.74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6.06</v>
      </c>
      <c r="AJ43" s="203">
        <v>0</v>
      </c>
      <c r="AK43" s="203">
        <v>57.8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17.7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254</v>
      </c>
      <c r="M44" s="203">
        <v>26.71</v>
      </c>
      <c r="N44" s="203">
        <v>36.24</v>
      </c>
      <c r="O44" s="203">
        <v>0</v>
      </c>
      <c r="P44" s="203">
        <v>36.729999999999997</v>
      </c>
      <c r="Q44" s="203">
        <v>3.19</v>
      </c>
      <c r="R44" s="203">
        <v>6.79</v>
      </c>
      <c r="S44" s="203">
        <v>0</v>
      </c>
      <c r="T44" s="203">
        <v>0</v>
      </c>
      <c r="U44" s="203">
        <v>40.909999999999997</v>
      </c>
      <c r="V44" s="203">
        <v>0</v>
      </c>
      <c r="W44" s="203">
        <v>1.94</v>
      </c>
      <c r="X44" s="203">
        <v>16.45</v>
      </c>
      <c r="Y44" s="203">
        <v>0</v>
      </c>
      <c r="Z44" s="203">
        <v>29.03</v>
      </c>
      <c r="AA44" s="203">
        <v>7.74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6.09</v>
      </c>
      <c r="AJ44" s="203">
        <v>0</v>
      </c>
      <c r="AK44" s="203">
        <v>57.8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17.7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254</v>
      </c>
      <c r="M45" s="203">
        <v>27.61</v>
      </c>
      <c r="N45" s="203">
        <v>36.24</v>
      </c>
      <c r="O45" s="203">
        <v>0</v>
      </c>
      <c r="P45" s="203">
        <v>36.729999999999997</v>
      </c>
      <c r="Q45" s="203">
        <v>2.89</v>
      </c>
      <c r="R45" s="203">
        <v>6.62</v>
      </c>
      <c r="S45" s="203">
        <v>0</v>
      </c>
      <c r="T45" s="203">
        <v>0</v>
      </c>
      <c r="U45" s="203">
        <v>40.909999999999997</v>
      </c>
      <c r="V45" s="203">
        <v>0</v>
      </c>
      <c r="W45" s="203">
        <v>1.93</v>
      </c>
      <c r="X45" s="203">
        <v>16.45</v>
      </c>
      <c r="Y45" s="203">
        <v>0</v>
      </c>
      <c r="Z45" s="203">
        <v>28.98</v>
      </c>
      <c r="AA45" s="203">
        <v>7.74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6.09</v>
      </c>
      <c r="AJ45" s="203">
        <v>0</v>
      </c>
      <c r="AK45" s="203">
        <v>57.8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17.7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254</v>
      </c>
      <c r="M46" s="203">
        <v>27.61</v>
      </c>
      <c r="N46" s="203">
        <v>36.24</v>
      </c>
      <c r="O46" s="203">
        <v>0</v>
      </c>
      <c r="P46" s="203">
        <v>36.729999999999997</v>
      </c>
      <c r="Q46" s="203">
        <v>2.89</v>
      </c>
      <c r="R46" s="203">
        <v>6.62</v>
      </c>
      <c r="S46" s="203">
        <v>0</v>
      </c>
      <c r="T46" s="203">
        <v>0</v>
      </c>
      <c r="U46" s="203">
        <v>40.909999999999997</v>
      </c>
      <c r="V46" s="203">
        <v>0</v>
      </c>
      <c r="W46" s="203">
        <v>1.93</v>
      </c>
      <c r="X46" s="203">
        <v>16.45</v>
      </c>
      <c r="Y46" s="203">
        <v>0</v>
      </c>
      <c r="Z46" s="203">
        <v>28.98</v>
      </c>
      <c r="AA46" s="203">
        <v>7.74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6.56</v>
      </c>
      <c r="AJ46" s="203">
        <v>0</v>
      </c>
      <c r="AK46" s="203">
        <v>57.8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17.7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254</v>
      </c>
      <c r="M47" s="203">
        <v>27.61</v>
      </c>
      <c r="N47" s="203">
        <v>36.24</v>
      </c>
      <c r="O47" s="203">
        <v>0</v>
      </c>
      <c r="P47" s="203">
        <v>36.729999999999997</v>
      </c>
      <c r="Q47" s="203">
        <v>3.33</v>
      </c>
      <c r="R47" s="203">
        <v>6.62</v>
      </c>
      <c r="S47" s="203">
        <v>0</v>
      </c>
      <c r="T47" s="203">
        <v>0</v>
      </c>
      <c r="U47" s="203">
        <v>40.909999999999997</v>
      </c>
      <c r="V47" s="203">
        <v>0</v>
      </c>
      <c r="W47" s="203">
        <v>1.93</v>
      </c>
      <c r="X47" s="203">
        <v>16.45</v>
      </c>
      <c r="Y47" s="203">
        <v>0</v>
      </c>
      <c r="Z47" s="203">
        <v>28.98</v>
      </c>
      <c r="AA47" s="203">
        <v>7.74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6.56</v>
      </c>
      <c r="AJ47" s="203">
        <v>0</v>
      </c>
      <c r="AK47" s="203">
        <v>57.8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17.7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254</v>
      </c>
      <c r="M48" s="203">
        <v>27.61</v>
      </c>
      <c r="N48" s="203">
        <v>36.24</v>
      </c>
      <c r="O48" s="203">
        <v>0</v>
      </c>
      <c r="P48" s="203">
        <v>36.729999999999997</v>
      </c>
      <c r="Q48" s="203">
        <v>3.33</v>
      </c>
      <c r="R48" s="203">
        <v>6.62</v>
      </c>
      <c r="S48" s="203">
        <v>0</v>
      </c>
      <c r="T48" s="203">
        <v>0</v>
      </c>
      <c r="U48" s="203">
        <v>40.909999999999997</v>
      </c>
      <c r="V48" s="203">
        <v>0</v>
      </c>
      <c r="W48" s="203">
        <v>1.93</v>
      </c>
      <c r="X48" s="203">
        <v>16.45</v>
      </c>
      <c r="Y48" s="203">
        <v>0</v>
      </c>
      <c r="Z48" s="203">
        <v>28.98</v>
      </c>
      <c r="AA48" s="203">
        <v>7.74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6.56</v>
      </c>
      <c r="AJ48" s="203">
        <v>0</v>
      </c>
      <c r="AK48" s="203">
        <v>57.8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17.7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254</v>
      </c>
      <c r="M49" s="203">
        <v>27.61</v>
      </c>
      <c r="N49" s="203">
        <v>36.24</v>
      </c>
      <c r="O49" s="203">
        <v>0</v>
      </c>
      <c r="P49" s="203">
        <v>36.729999999999997</v>
      </c>
      <c r="Q49" s="203">
        <v>2.89</v>
      </c>
      <c r="R49" s="203">
        <v>6.62</v>
      </c>
      <c r="S49" s="203">
        <v>0</v>
      </c>
      <c r="T49" s="203">
        <v>0</v>
      </c>
      <c r="U49" s="203">
        <v>42.28</v>
      </c>
      <c r="V49" s="203">
        <v>0</v>
      </c>
      <c r="W49" s="203">
        <v>1.93</v>
      </c>
      <c r="X49" s="203">
        <v>16.45</v>
      </c>
      <c r="Y49" s="203">
        <v>0</v>
      </c>
      <c r="Z49" s="203">
        <v>29.02</v>
      </c>
      <c r="AA49" s="203">
        <v>7.74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6.56</v>
      </c>
      <c r="AJ49" s="203">
        <v>0</v>
      </c>
      <c r="AK49" s="203">
        <v>57.8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17.7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254</v>
      </c>
      <c r="M50" s="203">
        <v>27.61</v>
      </c>
      <c r="N50" s="203">
        <v>36.24</v>
      </c>
      <c r="O50" s="203">
        <v>0</v>
      </c>
      <c r="P50" s="203">
        <v>36.729999999999997</v>
      </c>
      <c r="Q50" s="203">
        <v>2.89</v>
      </c>
      <c r="R50" s="203">
        <v>6.62</v>
      </c>
      <c r="S50" s="203">
        <v>0</v>
      </c>
      <c r="T50" s="203">
        <v>0</v>
      </c>
      <c r="U50" s="203">
        <v>42.28</v>
      </c>
      <c r="V50" s="203">
        <v>0</v>
      </c>
      <c r="W50" s="203">
        <v>1.93</v>
      </c>
      <c r="X50" s="203">
        <v>16.45</v>
      </c>
      <c r="Y50" s="203">
        <v>0</v>
      </c>
      <c r="Z50" s="203">
        <v>29.02</v>
      </c>
      <c r="AA50" s="203">
        <v>7.74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6.56</v>
      </c>
      <c r="AJ50" s="203">
        <v>0</v>
      </c>
      <c r="AK50" s="203">
        <v>57.8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17.7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254</v>
      </c>
      <c r="M51" s="203">
        <v>27.61</v>
      </c>
      <c r="N51" s="203">
        <v>36.24</v>
      </c>
      <c r="O51" s="203">
        <v>0</v>
      </c>
      <c r="P51" s="203">
        <v>36.729999999999997</v>
      </c>
      <c r="Q51" s="203">
        <v>3.33</v>
      </c>
      <c r="R51" s="203">
        <v>6.62</v>
      </c>
      <c r="S51" s="203">
        <v>0</v>
      </c>
      <c r="T51" s="203">
        <v>0</v>
      </c>
      <c r="U51" s="203">
        <v>42.28</v>
      </c>
      <c r="V51" s="203">
        <v>0</v>
      </c>
      <c r="W51" s="203">
        <v>1.93</v>
      </c>
      <c r="X51" s="203">
        <v>16.45</v>
      </c>
      <c r="Y51" s="203">
        <v>0</v>
      </c>
      <c r="Z51" s="203">
        <v>29.02</v>
      </c>
      <c r="AA51" s="203">
        <v>7.87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6.09</v>
      </c>
      <c r="AJ51" s="203">
        <v>0</v>
      </c>
      <c r="AK51" s="203">
        <v>57.8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17.7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254</v>
      </c>
      <c r="M52" s="203">
        <v>27.61</v>
      </c>
      <c r="N52" s="203">
        <v>36.24</v>
      </c>
      <c r="O52" s="203">
        <v>0</v>
      </c>
      <c r="P52" s="203">
        <v>37.97</v>
      </c>
      <c r="Q52" s="203">
        <v>3.33</v>
      </c>
      <c r="R52" s="203">
        <v>6.62</v>
      </c>
      <c r="S52" s="203">
        <v>0</v>
      </c>
      <c r="T52" s="203">
        <v>0</v>
      </c>
      <c r="U52" s="203">
        <v>42.28</v>
      </c>
      <c r="V52" s="203">
        <v>0</v>
      </c>
      <c r="W52" s="203">
        <v>1.93</v>
      </c>
      <c r="X52" s="203">
        <v>16.45</v>
      </c>
      <c r="Y52" s="203">
        <v>0</v>
      </c>
      <c r="Z52" s="203">
        <v>29.02</v>
      </c>
      <c r="AA52" s="203">
        <v>7.87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6.09</v>
      </c>
      <c r="AJ52" s="203">
        <v>0</v>
      </c>
      <c r="AK52" s="203">
        <v>57.8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17.7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254</v>
      </c>
      <c r="M53" s="203">
        <v>27.61</v>
      </c>
      <c r="N53" s="203">
        <v>36.24</v>
      </c>
      <c r="O53" s="203">
        <v>0</v>
      </c>
      <c r="P53" s="203">
        <v>37.97</v>
      </c>
      <c r="Q53" s="203">
        <v>3.32</v>
      </c>
      <c r="R53" s="203">
        <v>6.62</v>
      </c>
      <c r="S53" s="203">
        <v>0</v>
      </c>
      <c r="T53" s="203">
        <v>0</v>
      </c>
      <c r="U53" s="203">
        <v>42.83</v>
      </c>
      <c r="V53" s="203">
        <v>0</v>
      </c>
      <c r="W53" s="203">
        <v>1.93</v>
      </c>
      <c r="X53" s="203">
        <v>16.45</v>
      </c>
      <c r="Y53" s="203">
        <v>0</v>
      </c>
      <c r="Z53" s="203">
        <v>29.02</v>
      </c>
      <c r="AA53" s="203">
        <v>7.87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6.09</v>
      </c>
      <c r="AJ53" s="203">
        <v>0</v>
      </c>
      <c r="AK53" s="203">
        <v>57.8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254</v>
      </c>
      <c r="M54" s="203">
        <v>27.61</v>
      </c>
      <c r="N54" s="203">
        <v>36.24</v>
      </c>
      <c r="O54" s="203">
        <v>0</v>
      </c>
      <c r="P54" s="203">
        <v>37.97</v>
      </c>
      <c r="Q54" s="203">
        <v>3.32</v>
      </c>
      <c r="R54" s="203">
        <v>6.62</v>
      </c>
      <c r="S54" s="203">
        <v>0</v>
      </c>
      <c r="T54" s="203">
        <v>0</v>
      </c>
      <c r="U54" s="203">
        <v>42.83</v>
      </c>
      <c r="V54" s="203">
        <v>0</v>
      </c>
      <c r="W54" s="203">
        <v>1.93</v>
      </c>
      <c r="X54" s="203">
        <v>16.45</v>
      </c>
      <c r="Y54" s="203">
        <v>0</v>
      </c>
      <c r="Z54" s="203">
        <v>29.02</v>
      </c>
      <c r="AA54" s="203">
        <v>7.87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6.09</v>
      </c>
      <c r="AJ54" s="203">
        <v>0</v>
      </c>
      <c r="AK54" s="203">
        <v>57.8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254</v>
      </c>
      <c r="M55" s="203">
        <v>15</v>
      </c>
      <c r="N55" s="203">
        <v>20</v>
      </c>
      <c r="O55" s="203">
        <v>0</v>
      </c>
      <c r="P55" s="203">
        <v>37.97</v>
      </c>
      <c r="Q55" s="203">
        <v>3.32</v>
      </c>
      <c r="R55" s="203">
        <v>6.62</v>
      </c>
      <c r="S55" s="203">
        <v>0</v>
      </c>
      <c r="T55" s="203">
        <v>0</v>
      </c>
      <c r="U55" s="203">
        <v>41.34</v>
      </c>
      <c r="V55" s="203">
        <v>0</v>
      </c>
      <c r="W55" s="203">
        <v>1.93</v>
      </c>
      <c r="X55" s="203">
        <v>16.45</v>
      </c>
      <c r="Y55" s="203">
        <v>0</v>
      </c>
      <c r="Z55" s="203">
        <v>29.02</v>
      </c>
      <c r="AA55" s="203">
        <v>7.74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6.06</v>
      </c>
      <c r="AJ55" s="203">
        <v>0</v>
      </c>
      <c r="AK55" s="203">
        <v>57.8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254</v>
      </c>
      <c r="M56" s="203">
        <v>15</v>
      </c>
      <c r="N56" s="203">
        <v>20</v>
      </c>
      <c r="O56" s="203">
        <v>0</v>
      </c>
      <c r="P56" s="203">
        <v>37.97</v>
      </c>
      <c r="Q56" s="203">
        <v>3.32</v>
      </c>
      <c r="R56" s="203">
        <v>6.62</v>
      </c>
      <c r="S56" s="203">
        <v>0</v>
      </c>
      <c r="T56" s="203">
        <v>0</v>
      </c>
      <c r="U56" s="203">
        <v>41.34</v>
      </c>
      <c r="V56" s="203">
        <v>0</v>
      </c>
      <c r="W56" s="203">
        <v>1.93</v>
      </c>
      <c r="X56" s="203">
        <v>16.45</v>
      </c>
      <c r="Y56" s="203">
        <v>0</v>
      </c>
      <c r="Z56" s="203">
        <v>29.02</v>
      </c>
      <c r="AA56" s="203">
        <v>7.74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6.09</v>
      </c>
      <c r="AJ56" s="203">
        <v>0</v>
      </c>
      <c r="AK56" s="203">
        <v>57.8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254</v>
      </c>
      <c r="M57" s="203">
        <v>15</v>
      </c>
      <c r="N57" s="203">
        <v>20</v>
      </c>
      <c r="O57" s="203">
        <v>0</v>
      </c>
      <c r="P57" s="203">
        <v>37.97</v>
      </c>
      <c r="Q57" s="203">
        <v>3.33</v>
      </c>
      <c r="R57" s="203">
        <v>6.76</v>
      </c>
      <c r="S57" s="203">
        <v>0</v>
      </c>
      <c r="T57" s="203">
        <v>0</v>
      </c>
      <c r="U57" s="203">
        <v>41.34</v>
      </c>
      <c r="V57" s="203">
        <v>0</v>
      </c>
      <c r="W57" s="203">
        <v>1.93</v>
      </c>
      <c r="X57" s="203">
        <v>16.45</v>
      </c>
      <c r="Y57" s="203">
        <v>0</v>
      </c>
      <c r="Z57" s="203">
        <v>29.02</v>
      </c>
      <c r="AA57" s="203">
        <v>7.74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6.09</v>
      </c>
      <c r="AJ57" s="203">
        <v>0</v>
      </c>
      <c r="AK57" s="203">
        <v>57.8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254</v>
      </c>
      <c r="M58" s="203">
        <v>15</v>
      </c>
      <c r="N58" s="203">
        <v>20</v>
      </c>
      <c r="O58" s="203">
        <v>0</v>
      </c>
      <c r="P58" s="203">
        <v>36.729999999999997</v>
      </c>
      <c r="Q58" s="203">
        <v>3.33</v>
      </c>
      <c r="R58" s="203">
        <v>6.76</v>
      </c>
      <c r="S58" s="203">
        <v>0</v>
      </c>
      <c r="T58" s="203">
        <v>0</v>
      </c>
      <c r="U58" s="203">
        <v>41.34</v>
      </c>
      <c r="V58" s="203">
        <v>0</v>
      </c>
      <c r="W58" s="203">
        <v>1.93</v>
      </c>
      <c r="X58" s="203">
        <v>16.45</v>
      </c>
      <c r="Y58" s="203">
        <v>0</v>
      </c>
      <c r="Z58" s="203">
        <v>29.02</v>
      </c>
      <c r="AA58" s="203">
        <v>7.74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6.09</v>
      </c>
      <c r="AJ58" s="203">
        <v>0</v>
      </c>
      <c r="AK58" s="203">
        <v>57.8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254</v>
      </c>
      <c r="M59" s="203">
        <v>15</v>
      </c>
      <c r="N59" s="203">
        <v>20</v>
      </c>
      <c r="O59" s="203">
        <v>0</v>
      </c>
      <c r="P59" s="203">
        <v>36.729999999999997</v>
      </c>
      <c r="Q59" s="203">
        <v>3.36</v>
      </c>
      <c r="R59" s="203">
        <v>6.76</v>
      </c>
      <c r="S59" s="203">
        <v>0</v>
      </c>
      <c r="T59" s="203">
        <v>0</v>
      </c>
      <c r="U59" s="203">
        <v>41.26</v>
      </c>
      <c r="V59" s="203">
        <v>0</v>
      </c>
      <c r="W59" s="203">
        <v>1.93</v>
      </c>
      <c r="X59" s="203">
        <v>16.45</v>
      </c>
      <c r="Y59" s="203">
        <v>0</v>
      </c>
      <c r="Z59" s="203">
        <v>29.02</v>
      </c>
      <c r="AA59" s="203">
        <v>7.74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5.39</v>
      </c>
      <c r="AJ59" s="203">
        <v>0</v>
      </c>
      <c r="AK59" s="203">
        <v>57.8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254</v>
      </c>
      <c r="M60" s="203">
        <v>15</v>
      </c>
      <c r="N60" s="203">
        <v>20</v>
      </c>
      <c r="O60" s="203">
        <v>0</v>
      </c>
      <c r="P60" s="203">
        <v>36.74</v>
      </c>
      <c r="Q60" s="203">
        <v>3.36</v>
      </c>
      <c r="R60" s="203">
        <v>6.76</v>
      </c>
      <c r="S60" s="203">
        <v>0</v>
      </c>
      <c r="T60" s="203">
        <v>0</v>
      </c>
      <c r="U60" s="203">
        <v>41.26</v>
      </c>
      <c r="V60" s="203">
        <v>0</v>
      </c>
      <c r="W60" s="203">
        <v>1.93</v>
      </c>
      <c r="X60" s="203">
        <v>16.45</v>
      </c>
      <c r="Y60" s="203">
        <v>0</v>
      </c>
      <c r="Z60" s="203">
        <v>29.02</v>
      </c>
      <c r="AA60" s="203">
        <v>7.74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5.39</v>
      </c>
      <c r="AJ60" s="203">
        <v>0</v>
      </c>
      <c r="AK60" s="203">
        <v>57.8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254</v>
      </c>
      <c r="M61" s="203">
        <v>15</v>
      </c>
      <c r="N61" s="203">
        <v>19.350000000000001</v>
      </c>
      <c r="O61" s="203">
        <v>0</v>
      </c>
      <c r="P61" s="203">
        <v>14.51</v>
      </c>
      <c r="Q61" s="203">
        <v>3.37</v>
      </c>
      <c r="R61" s="203">
        <v>6.76</v>
      </c>
      <c r="S61" s="203">
        <v>0</v>
      </c>
      <c r="T61" s="203">
        <v>0</v>
      </c>
      <c r="U61" s="203">
        <v>19.350000000000001</v>
      </c>
      <c r="V61" s="203">
        <v>0</v>
      </c>
      <c r="W61" s="203">
        <v>1.93</v>
      </c>
      <c r="X61" s="203">
        <v>16.45</v>
      </c>
      <c r="Y61" s="203">
        <v>0</v>
      </c>
      <c r="Z61" s="203">
        <v>29.02</v>
      </c>
      <c r="AA61" s="203">
        <v>7.74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5.27</v>
      </c>
      <c r="AJ61" s="203">
        <v>0</v>
      </c>
      <c r="AK61" s="203">
        <v>57.8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254</v>
      </c>
      <c r="M62" s="203">
        <v>15</v>
      </c>
      <c r="N62" s="203">
        <v>19.350000000000001</v>
      </c>
      <c r="O62" s="203">
        <v>0</v>
      </c>
      <c r="P62" s="203">
        <v>14.51</v>
      </c>
      <c r="Q62" s="203">
        <v>3.37</v>
      </c>
      <c r="R62" s="203">
        <v>6.76</v>
      </c>
      <c r="S62" s="203">
        <v>0</v>
      </c>
      <c r="T62" s="203">
        <v>0</v>
      </c>
      <c r="U62" s="203">
        <v>19.350000000000001</v>
      </c>
      <c r="V62" s="203">
        <v>0</v>
      </c>
      <c r="W62" s="203">
        <v>1.93</v>
      </c>
      <c r="X62" s="203">
        <v>16.45</v>
      </c>
      <c r="Y62" s="203">
        <v>0</v>
      </c>
      <c r="Z62" s="203">
        <v>29.02</v>
      </c>
      <c r="AA62" s="203">
        <v>7.74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5.39</v>
      </c>
      <c r="AJ62" s="203">
        <v>0</v>
      </c>
      <c r="AK62" s="203">
        <v>57.8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254</v>
      </c>
      <c r="M63" s="203">
        <v>15</v>
      </c>
      <c r="N63" s="203">
        <v>20</v>
      </c>
      <c r="O63" s="203">
        <v>0</v>
      </c>
      <c r="P63" s="203">
        <v>14.51</v>
      </c>
      <c r="Q63" s="203">
        <v>3.56</v>
      </c>
      <c r="R63" s="203">
        <v>6.92</v>
      </c>
      <c r="S63" s="203">
        <v>1.1399999999999999</v>
      </c>
      <c r="T63" s="203">
        <v>0</v>
      </c>
      <c r="U63" s="203">
        <v>19.350000000000001</v>
      </c>
      <c r="V63" s="203">
        <v>0</v>
      </c>
      <c r="W63" s="203">
        <v>1.93</v>
      </c>
      <c r="X63" s="203">
        <v>16.45</v>
      </c>
      <c r="Y63" s="203">
        <v>0</v>
      </c>
      <c r="Z63" s="203">
        <v>29.02</v>
      </c>
      <c r="AA63" s="203">
        <v>7.74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5.39</v>
      </c>
      <c r="AJ63" s="203">
        <v>0</v>
      </c>
      <c r="AK63" s="203">
        <v>57.8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254</v>
      </c>
      <c r="M64" s="203">
        <v>15</v>
      </c>
      <c r="N64" s="203">
        <v>19.350000000000001</v>
      </c>
      <c r="O64" s="203">
        <v>0</v>
      </c>
      <c r="P64" s="203">
        <v>14.51</v>
      </c>
      <c r="Q64" s="203">
        <v>3.56</v>
      </c>
      <c r="R64" s="203">
        <v>6.92</v>
      </c>
      <c r="S64" s="203">
        <v>1.1399999999999999</v>
      </c>
      <c r="T64" s="203">
        <v>0</v>
      </c>
      <c r="U64" s="203">
        <v>18.47</v>
      </c>
      <c r="V64" s="203">
        <v>0</v>
      </c>
      <c r="W64" s="203">
        <v>1.93</v>
      </c>
      <c r="X64" s="203">
        <v>16.45</v>
      </c>
      <c r="Y64" s="203">
        <v>0</v>
      </c>
      <c r="Z64" s="203">
        <v>29.02</v>
      </c>
      <c r="AA64" s="203">
        <v>7.74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5.39</v>
      </c>
      <c r="AJ64" s="203">
        <v>0</v>
      </c>
      <c r="AK64" s="203">
        <v>57.8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254</v>
      </c>
      <c r="M65" s="203">
        <v>15</v>
      </c>
      <c r="N65" s="203">
        <v>19.350000000000001</v>
      </c>
      <c r="O65" s="203">
        <v>0</v>
      </c>
      <c r="P65" s="203">
        <v>14.51</v>
      </c>
      <c r="Q65" s="203">
        <v>3.52</v>
      </c>
      <c r="R65" s="203">
        <v>6.85</v>
      </c>
      <c r="S65" s="203">
        <v>2.38</v>
      </c>
      <c r="T65" s="203">
        <v>0</v>
      </c>
      <c r="U65" s="203">
        <v>19.350000000000001</v>
      </c>
      <c r="V65" s="203">
        <v>0</v>
      </c>
      <c r="W65" s="203">
        <v>1.93</v>
      </c>
      <c r="X65" s="203">
        <v>16.45</v>
      </c>
      <c r="Y65" s="203">
        <v>0</v>
      </c>
      <c r="Z65" s="203">
        <v>29.02</v>
      </c>
      <c r="AA65" s="203">
        <v>7.74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5.39</v>
      </c>
      <c r="AJ65" s="203">
        <v>0</v>
      </c>
      <c r="AK65" s="203">
        <v>57.8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254</v>
      </c>
      <c r="M66" s="203">
        <v>15</v>
      </c>
      <c r="N66" s="203">
        <v>19.350000000000001</v>
      </c>
      <c r="O66" s="203">
        <v>0</v>
      </c>
      <c r="P66" s="203">
        <v>14.51</v>
      </c>
      <c r="Q66" s="203">
        <v>3.52</v>
      </c>
      <c r="R66" s="203">
        <v>6.85</v>
      </c>
      <c r="S66" s="203">
        <v>2.38</v>
      </c>
      <c r="T66" s="203">
        <v>0</v>
      </c>
      <c r="U66" s="203">
        <v>19.350000000000001</v>
      </c>
      <c r="V66" s="203">
        <v>0</v>
      </c>
      <c r="W66" s="203">
        <v>1.93</v>
      </c>
      <c r="X66" s="203">
        <v>16.45</v>
      </c>
      <c r="Y66" s="203">
        <v>0</v>
      </c>
      <c r="Z66" s="203">
        <v>29.02</v>
      </c>
      <c r="AA66" s="203">
        <v>7.74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5.39</v>
      </c>
      <c r="AJ66" s="203">
        <v>0</v>
      </c>
      <c r="AK66" s="203">
        <v>57.8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254</v>
      </c>
      <c r="M67" s="203">
        <v>14.51</v>
      </c>
      <c r="N67" s="203">
        <v>19.350000000000001</v>
      </c>
      <c r="O67" s="203">
        <v>0</v>
      </c>
      <c r="P67" s="203">
        <v>14.51</v>
      </c>
      <c r="Q67" s="203">
        <v>3.17</v>
      </c>
      <c r="R67" s="203">
        <v>6.85</v>
      </c>
      <c r="S67" s="203">
        <v>3.59</v>
      </c>
      <c r="T67" s="203">
        <v>0</v>
      </c>
      <c r="U67" s="203">
        <v>19.350000000000001</v>
      </c>
      <c r="V67" s="203">
        <v>0</v>
      </c>
      <c r="W67" s="203">
        <v>1.94</v>
      </c>
      <c r="X67" s="203">
        <v>16.45</v>
      </c>
      <c r="Y67" s="203">
        <v>0</v>
      </c>
      <c r="Z67" s="203">
        <v>29.02</v>
      </c>
      <c r="AA67" s="203">
        <v>7.74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5.27</v>
      </c>
      <c r="AJ67" s="203">
        <v>0</v>
      </c>
      <c r="AK67" s="203">
        <v>57.8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254</v>
      </c>
      <c r="M68" s="203">
        <v>14.51</v>
      </c>
      <c r="N68" s="203">
        <v>19.350000000000001</v>
      </c>
      <c r="O68" s="203">
        <v>0</v>
      </c>
      <c r="P68" s="203">
        <v>14.51</v>
      </c>
      <c r="Q68" s="203">
        <v>3.17</v>
      </c>
      <c r="R68" s="203">
        <v>6.85</v>
      </c>
      <c r="S68" s="203">
        <v>3.59</v>
      </c>
      <c r="T68" s="203">
        <v>0</v>
      </c>
      <c r="U68" s="203">
        <v>19.350000000000001</v>
      </c>
      <c r="V68" s="203">
        <v>0</v>
      </c>
      <c r="W68" s="203">
        <v>1.94</v>
      </c>
      <c r="X68" s="203">
        <v>16.45</v>
      </c>
      <c r="Y68" s="203">
        <v>0</v>
      </c>
      <c r="Z68" s="203">
        <v>29.02</v>
      </c>
      <c r="AA68" s="203">
        <v>7.74</v>
      </c>
      <c r="AB68" s="203">
        <v>0</v>
      </c>
      <c r="AC68" s="203">
        <v>11.11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4.84</v>
      </c>
      <c r="AJ68" s="203">
        <v>0</v>
      </c>
      <c r="AK68" s="203">
        <v>57.8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254</v>
      </c>
      <c r="M69" s="203">
        <v>15</v>
      </c>
      <c r="N69" s="203">
        <v>20</v>
      </c>
      <c r="O69" s="203">
        <v>0</v>
      </c>
      <c r="P69" s="203">
        <v>14.51</v>
      </c>
      <c r="Q69" s="203">
        <v>2.89</v>
      </c>
      <c r="R69" s="203">
        <v>6.7</v>
      </c>
      <c r="S69" s="203">
        <v>4.2699999999999996</v>
      </c>
      <c r="T69" s="203">
        <v>0</v>
      </c>
      <c r="U69" s="203">
        <v>19.350000000000001</v>
      </c>
      <c r="V69" s="203">
        <v>0</v>
      </c>
      <c r="W69" s="203">
        <v>1.94</v>
      </c>
      <c r="X69" s="203">
        <v>16.45</v>
      </c>
      <c r="Y69" s="203">
        <v>0</v>
      </c>
      <c r="Z69" s="203">
        <v>29.02</v>
      </c>
      <c r="AA69" s="203">
        <v>7.74</v>
      </c>
      <c r="AB69" s="203">
        <v>0</v>
      </c>
      <c r="AC69" s="203">
        <v>9.07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3.66</v>
      </c>
      <c r="AJ69" s="203">
        <v>0</v>
      </c>
      <c r="AK69" s="203">
        <v>57.8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254</v>
      </c>
      <c r="M70" s="203">
        <v>15</v>
      </c>
      <c r="N70" s="203">
        <v>20</v>
      </c>
      <c r="O70" s="203">
        <v>0</v>
      </c>
      <c r="P70" s="203">
        <v>14.51</v>
      </c>
      <c r="Q70" s="203">
        <v>2.89</v>
      </c>
      <c r="R70" s="203">
        <v>6.7</v>
      </c>
      <c r="S70" s="203">
        <v>4.2699999999999996</v>
      </c>
      <c r="T70" s="203">
        <v>0</v>
      </c>
      <c r="U70" s="203">
        <v>19.350000000000001</v>
      </c>
      <c r="V70" s="203">
        <v>0</v>
      </c>
      <c r="W70" s="203">
        <v>1.94</v>
      </c>
      <c r="X70" s="203">
        <v>16.45</v>
      </c>
      <c r="Y70" s="203">
        <v>0</v>
      </c>
      <c r="Z70" s="203">
        <v>29.02</v>
      </c>
      <c r="AA70" s="203">
        <v>7.74</v>
      </c>
      <c r="AB70" s="203">
        <v>0</v>
      </c>
      <c r="AC70" s="203">
        <v>9.07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3.66</v>
      </c>
      <c r="AJ70" s="203">
        <v>0</v>
      </c>
      <c r="AK70" s="203">
        <v>57.8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12.93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254</v>
      </c>
      <c r="M71" s="203">
        <v>14.51</v>
      </c>
      <c r="N71" s="203">
        <v>19.350000000000001</v>
      </c>
      <c r="O71" s="203">
        <v>0</v>
      </c>
      <c r="P71" s="203">
        <v>14.51</v>
      </c>
      <c r="Q71" s="203">
        <v>3.33</v>
      </c>
      <c r="R71" s="203">
        <v>6.6</v>
      </c>
      <c r="S71" s="203">
        <v>4.13</v>
      </c>
      <c r="T71" s="203">
        <v>0</v>
      </c>
      <c r="U71" s="203">
        <v>19.350000000000001</v>
      </c>
      <c r="V71" s="203">
        <v>0</v>
      </c>
      <c r="W71" s="203">
        <v>1.93</v>
      </c>
      <c r="X71" s="203">
        <v>16.45</v>
      </c>
      <c r="Y71" s="203">
        <v>0</v>
      </c>
      <c r="Z71" s="203">
        <v>28.98</v>
      </c>
      <c r="AA71" s="203">
        <v>7.73</v>
      </c>
      <c r="AB71" s="203">
        <v>0</v>
      </c>
      <c r="AC71" s="203">
        <v>11.11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4.84</v>
      </c>
      <c r="AJ71" s="203">
        <v>0</v>
      </c>
      <c r="AK71" s="203">
        <v>57.8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9.51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254</v>
      </c>
      <c r="M72" s="203">
        <v>14.51</v>
      </c>
      <c r="N72" s="203">
        <v>19.350000000000001</v>
      </c>
      <c r="O72" s="203">
        <v>0</v>
      </c>
      <c r="P72" s="203">
        <v>14.51</v>
      </c>
      <c r="Q72" s="203">
        <v>3.33</v>
      </c>
      <c r="R72" s="203">
        <v>6.6</v>
      </c>
      <c r="S72" s="203">
        <v>4.13</v>
      </c>
      <c r="T72" s="203">
        <v>0</v>
      </c>
      <c r="U72" s="203">
        <v>19.350000000000001</v>
      </c>
      <c r="V72" s="203">
        <v>0</v>
      </c>
      <c r="W72" s="203">
        <v>1.93</v>
      </c>
      <c r="X72" s="203">
        <v>16.45</v>
      </c>
      <c r="Y72" s="203">
        <v>0</v>
      </c>
      <c r="Z72" s="203">
        <v>28.98</v>
      </c>
      <c r="AA72" s="203">
        <v>7.73</v>
      </c>
      <c r="AB72" s="203">
        <v>0</v>
      </c>
      <c r="AC72" s="203">
        <v>11.11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4.84</v>
      </c>
      <c r="AJ72" s="203">
        <v>0</v>
      </c>
      <c r="AK72" s="203">
        <v>57.8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7.38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254</v>
      </c>
      <c r="M73" s="203">
        <v>19.41</v>
      </c>
      <c r="N73" s="203">
        <v>19.350000000000001</v>
      </c>
      <c r="O73" s="203">
        <v>0</v>
      </c>
      <c r="P73" s="203">
        <v>14.51</v>
      </c>
      <c r="Q73" s="203">
        <v>2.75</v>
      </c>
      <c r="R73" s="203">
        <v>6.6</v>
      </c>
      <c r="S73" s="203">
        <v>4.13</v>
      </c>
      <c r="T73" s="203">
        <v>0</v>
      </c>
      <c r="U73" s="203">
        <v>19.350000000000001</v>
      </c>
      <c r="V73" s="203">
        <v>0</v>
      </c>
      <c r="W73" s="203">
        <v>1.93</v>
      </c>
      <c r="X73" s="203">
        <v>16.45</v>
      </c>
      <c r="Y73" s="203">
        <v>0</v>
      </c>
      <c r="Z73" s="203">
        <v>28.98</v>
      </c>
      <c r="AA73" s="203">
        <v>7.73</v>
      </c>
      <c r="AB73" s="203">
        <v>0</v>
      </c>
      <c r="AC73" s="203">
        <v>11.11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4.55</v>
      </c>
      <c r="AJ73" s="203">
        <v>0</v>
      </c>
      <c r="AK73" s="203">
        <v>57.8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4.83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254</v>
      </c>
      <c r="M74" s="203">
        <v>19.41</v>
      </c>
      <c r="N74" s="203">
        <v>19.350000000000001</v>
      </c>
      <c r="O74" s="203">
        <v>0</v>
      </c>
      <c r="P74" s="203">
        <v>14.51</v>
      </c>
      <c r="Q74" s="203">
        <v>2.86</v>
      </c>
      <c r="R74" s="203">
        <v>6.6</v>
      </c>
      <c r="S74" s="203">
        <v>4.13</v>
      </c>
      <c r="T74" s="203">
        <v>0</v>
      </c>
      <c r="U74" s="203">
        <v>19.350000000000001</v>
      </c>
      <c r="V74" s="203">
        <v>0</v>
      </c>
      <c r="W74" s="203">
        <v>1.93</v>
      </c>
      <c r="X74" s="203">
        <v>16.45</v>
      </c>
      <c r="Y74" s="203">
        <v>0</v>
      </c>
      <c r="Z74" s="203">
        <v>28.98</v>
      </c>
      <c r="AA74" s="203">
        <v>7.73</v>
      </c>
      <c r="AB74" s="203">
        <v>0</v>
      </c>
      <c r="AC74" s="203">
        <v>11.11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4.84</v>
      </c>
      <c r="AJ74" s="203">
        <v>0</v>
      </c>
      <c r="AK74" s="203">
        <v>57.8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3.3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254</v>
      </c>
      <c r="M75" s="203">
        <v>23.74</v>
      </c>
      <c r="N75" s="203">
        <v>35.06</v>
      </c>
      <c r="O75" s="203">
        <v>0</v>
      </c>
      <c r="P75" s="203">
        <v>36.74</v>
      </c>
      <c r="Q75" s="203">
        <v>2.78</v>
      </c>
      <c r="R75" s="203">
        <v>6.6</v>
      </c>
      <c r="S75" s="203">
        <v>4.13</v>
      </c>
      <c r="T75" s="203">
        <v>0</v>
      </c>
      <c r="U75" s="203">
        <v>40.22</v>
      </c>
      <c r="V75" s="203">
        <v>0</v>
      </c>
      <c r="W75" s="203">
        <v>1.93</v>
      </c>
      <c r="X75" s="203">
        <v>16.45</v>
      </c>
      <c r="Y75" s="203">
        <v>0</v>
      </c>
      <c r="Z75" s="203">
        <v>28.98</v>
      </c>
      <c r="AA75" s="203">
        <v>7.73</v>
      </c>
      <c r="AB75" s="203">
        <v>0</v>
      </c>
      <c r="AC75" s="203">
        <v>11.11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</v>
      </c>
      <c r="AJ75" s="203">
        <v>0</v>
      </c>
      <c r="AK75" s="203">
        <v>57.8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254</v>
      </c>
      <c r="M76" s="203">
        <v>23.74</v>
      </c>
      <c r="N76" s="203">
        <v>35.06</v>
      </c>
      <c r="O76" s="203">
        <v>0</v>
      </c>
      <c r="P76" s="203">
        <v>36.74</v>
      </c>
      <c r="Q76" s="203">
        <v>2.78</v>
      </c>
      <c r="R76" s="203">
        <v>6.6</v>
      </c>
      <c r="S76" s="203">
        <v>4.13</v>
      </c>
      <c r="T76" s="203">
        <v>0</v>
      </c>
      <c r="U76" s="203">
        <v>41.44</v>
      </c>
      <c r="V76" s="203">
        <v>0</v>
      </c>
      <c r="W76" s="203">
        <v>1.93</v>
      </c>
      <c r="X76" s="203">
        <v>16.45</v>
      </c>
      <c r="Y76" s="203">
        <v>0</v>
      </c>
      <c r="Z76" s="203">
        <v>28.98</v>
      </c>
      <c r="AA76" s="203">
        <v>7.73</v>
      </c>
      <c r="AB76" s="203">
        <v>0</v>
      </c>
      <c r="AC76" s="203">
        <v>11.11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</v>
      </c>
      <c r="AJ76" s="203">
        <v>0</v>
      </c>
      <c r="AK76" s="203">
        <v>57.8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254</v>
      </c>
      <c r="M77" s="203">
        <v>23.74</v>
      </c>
      <c r="N77" s="203">
        <v>35.06</v>
      </c>
      <c r="O77" s="203">
        <v>0</v>
      </c>
      <c r="P77" s="203">
        <v>36.74</v>
      </c>
      <c r="Q77" s="203">
        <v>2.98</v>
      </c>
      <c r="R77" s="203">
        <v>6.7</v>
      </c>
      <c r="S77" s="203">
        <v>4.1900000000000004</v>
      </c>
      <c r="T77" s="203">
        <v>0</v>
      </c>
      <c r="U77" s="203">
        <v>41.44</v>
      </c>
      <c r="V77" s="203">
        <v>0</v>
      </c>
      <c r="W77" s="203">
        <v>12.58</v>
      </c>
      <c r="X77" s="203">
        <v>42.57</v>
      </c>
      <c r="Y77" s="203">
        <v>0</v>
      </c>
      <c r="Z77" s="203">
        <v>29.03</v>
      </c>
      <c r="AA77" s="203">
        <v>7.74</v>
      </c>
      <c r="AB77" s="203">
        <v>0</v>
      </c>
      <c r="AC77" s="203">
        <v>11.11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</v>
      </c>
      <c r="AJ77" s="203">
        <v>0</v>
      </c>
      <c r="AK77" s="203">
        <v>57.8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254</v>
      </c>
      <c r="M78" s="203">
        <v>23.74</v>
      </c>
      <c r="N78" s="203">
        <v>35.06</v>
      </c>
      <c r="O78" s="203">
        <v>0</v>
      </c>
      <c r="P78" s="203">
        <v>36.74</v>
      </c>
      <c r="Q78" s="203">
        <v>5.8</v>
      </c>
      <c r="R78" s="203">
        <v>12.58</v>
      </c>
      <c r="S78" s="203">
        <v>6.36</v>
      </c>
      <c r="T78" s="203">
        <v>0</v>
      </c>
      <c r="U78" s="203">
        <v>41.44</v>
      </c>
      <c r="V78" s="203">
        <v>4.84</v>
      </c>
      <c r="W78" s="203">
        <v>12.58</v>
      </c>
      <c r="X78" s="203">
        <v>42.57</v>
      </c>
      <c r="Y78" s="203">
        <v>0</v>
      </c>
      <c r="Z78" s="203">
        <v>72.56</v>
      </c>
      <c r="AA78" s="203">
        <v>26.12</v>
      </c>
      <c r="AB78" s="203">
        <v>0</v>
      </c>
      <c r="AC78" s="203">
        <v>11.11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254</v>
      </c>
      <c r="M79" s="203">
        <v>23.74</v>
      </c>
      <c r="N79" s="203">
        <v>35.06</v>
      </c>
      <c r="O79" s="203">
        <v>0</v>
      </c>
      <c r="P79" s="203">
        <v>36.74</v>
      </c>
      <c r="Q79" s="203">
        <v>5.8</v>
      </c>
      <c r="R79" s="203">
        <v>12.58</v>
      </c>
      <c r="S79" s="203">
        <v>6.36</v>
      </c>
      <c r="T79" s="203">
        <v>0</v>
      </c>
      <c r="U79" s="203">
        <v>41.44</v>
      </c>
      <c r="V79" s="203">
        <v>4.84</v>
      </c>
      <c r="W79" s="203">
        <v>12.58</v>
      </c>
      <c r="X79" s="203">
        <v>34.03</v>
      </c>
      <c r="Y79" s="203">
        <v>0</v>
      </c>
      <c r="Z79" s="203">
        <v>72.56</v>
      </c>
      <c r="AA79" s="203">
        <v>26.12</v>
      </c>
      <c r="AB79" s="203">
        <v>0</v>
      </c>
      <c r="AC79" s="203">
        <v>11.11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4.8499999999999996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342.49</v>
      </c>
      <c r="M80" s="203">
        <v>23.74</v>
      </c>
      <c r="N80" s="203">
        <v>35.06</v>
      </c>
      <c r="O80" s="203">
        <v>0</v>
      </c>
      <c r="P80" s="203">
        <v>36.74</v>
      </c>
      <c r="Q80" s="203">
        <v>5.8</v>
      </c>
      <c r="R80" s="203">
        <v>12.58</v>
      </c>
      <c r="S80" s="203">
        <v>6.15</v>
      </c>
      <c r="T80" s="203">
        <v>0</v>
      </c>
      <c r="U80" s="203">
        <v>41.44</v>
      </c>
      <c r="V80" s="203">
        <v>4.84</v>
      </c>
      <c r="W80" s="203">
        <v>12.58</v>
      </c>
      <c r="X80" s="203">
        <v>35.21</v>
      </c>
      <c r="Y80" s="203">
        <v>0</v>
      </c>
      <c r="Z80" s="203">
        <v>72.56</v>
      </c>
      <c r="AA80" s="203">
        <v>26.12</v>
      </c>
      <c r="AB80" s="203">
        <v>0</v>
      </c>
      <c r="AC80" s="203">
        <v>9.58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387</v>
      </c>
      <c r="M81" s="203">
        <v>23.74</v>
      </c>
      <c r="N81" s="203">
        <v>35.06</v>
      </c>
      <c r="O81" s="203">
        <v>0</v>
      </c>
      <c r="P81" s="203">
        <v>36.74</v>
      </c>
      <c r="Q81" s="203">
        <v>5.8</v>
      </c>
      <c r="R81" s="203">
        <v>12.58</v>
      </c>
      <c r="S81" s="203">
        <v>6.15</v>
      </c>
      <c r="T81" s="203">
        <v>0</v>
      </c>
      <c r="U81" s="203">
        <v>41.44</v>
      </c>
      <c r="V81" s="203">
        <v>4.59</v>
      </c>
      <c r="W81" s="203">
        <v>12.08</v>
      </c>
      <c r="X81" s="203">
        <v>35.96</v>
      </c>
      <c r="Y81" s="203">
        <v>0</v>
      </c>
      <c r="Z81" s="203">
        <v>72.56</v>
      </c>
      <c r="AA81" s="203">
        <v>26.12</v>
      </c>
      <c r="AB81" s="203">
        <v>0</v>
      </c>
      <c r="AC81" s="203">
        <v>9.58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387</v>
      </c>
      <c r="M82" s="203">
        <v>23.74</v>
      </c>
      <c r="N82" s="203">
        <v>35.06</v>
      </c>
      <c r="O82" s="203">
        <v>0</v>
      </c>
      <c r="P82" s="203">
        <v>36.74</v>
      </c>
      <c r="Q82" s="203">
        <v>5.8</v>
      </c>
      <c r="R82" s="203">
        <v>12.58</v>
      </c>
      <c r="S82" s="203">
        <v>6.15</v>
      </c>
      <c r="T82" s="203">
        <v>0</v>
      </c>
      <c r="U82" s="203">
        <v>41.44</v>
      </c>
      <c r="V82" s="203">
        <v>4.84</v>
      </c>
      <c r="W82" s="203">
        <v>12.08</v>
      </c>
      <c r="X82" s="203">
        <v>35.96</v>
      </c>
      <c r="Y82" s="203">
        <v>0</v>
      </c>
      <c r="Z82" s="203">
        <v>72.56</v>
      </c>
      <c r="AA82" s="203">
        <v>26.12</v>
      </c>
      <c r="AB82" s="203">
        <v>0</v>
      </c>
      <c r="AC82" s="203">
        <v>9.8699999999999992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445.95</v>
      </c>
      <c r="M83" s="203">
        <v>23.74</v>
      </c>
      <c r="N83" s="203">
        <v>35.06</v>
      </c>
      <c r="O83" s="203">
        <v>0</v>
      </c>
      <c r="P83" s="203">
        <v>36.74</v>
      </c>
      <c r="Q83" s="203">
        <v>5.8</v>
      </c>
      <c r="R83" s="203">
        <v>12.58</v>
      </c>
      <c r="S83" s="203">
        <v>6.15</v>
      </c>
      <c r="T83" s="203">
        <v>0</v>
      </c>
      <c r="U83" s="203">
        <v>41.44</v>
      </c>
      <c r="V83" s="203">
        <v>4.84</v>
      </c>
      <c r="W83" s="203">
        <v>12.7</v>
      </c>
      <c r="X83" s="203">
        <v>30.15</v>
      </c>
      <c r="Y83" s="203">
        <v>0</v>
      </c>
      <c r="Z83" s="203">
        <v>72.56</v>
      </c>
      <c r="AA83" s="203">
        <v>26.12</v>
      </c>
      <c r="AB83" s="203">
        <v>0</v>
      </c>
      <c r="AC83" s="203">
        <v>10.57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5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445.95</v>
      </c>
      <c r="M84" s="203">
        <v>23.74</v>
      </c>
      <c r="N84" s="203">
        <v>35.06</v>
      </c>
      <c r="O84" s="203">
        <v>0</v>
      </c>
      <c r="P84" s="203">
        <v>36.74</v>
      </c>
      <c r="Q84" s="203">
        <v>5.8</v>
      </c>
      <c r="R84" s="203">
        <v>12.58</v>
      </c>
      <c r="S84" s="203">
        <v>6.15</v>
      </c>
      <c r="T84" s="203">
        <v>0</v>
      </c>
      <c r="U84" s="203">
        <v>41.44</v>
      </c>
      <c r="V84" s="203">
        <v>4.84</v>
      </c>
      <c r="W84" s="203">
        <v>12.7</v>
      </c>
      <c r="X84" s="203">
        <v>30.15</v>
      </c>
      <c r="Y84" s="203">
        <v>0</v>
      </c>
      <c r="Z84" s="203">
        <v>72.56</v>
      </c>
      <c r="AA84" s="203">
        <v>26.12</v>
      </c>
      <c r="AB84" s="203">
        <v>0</v>
      </c>
      <c r="AC84" s="203">
        <v>10.57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5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445.95</v>
      </c>
      <c r="M85" s="203">
        <v>23.74</v>
      </c>
      <c r="N85" s="203">
        <v>35.06</v>
      </c>
      <c r="O85" s="203">
        <v>0</v>
      </c>
      <c r="P85" s="203">
        <v>36.74</v>
      </c>
      <c r="Q85" s="203">
        <v>5.8</v>
      </c>
      <c r="R85" s="203">
        <v>12.58</v>
      </c>
      <c r="S85" s="203">
        <v>6.15</v>
      </c>
      <c r="T85" s="203">
        <v>0</v>
      </c>
      <c r="U85" s="203">
        <v>41.44</v>
      </c>
      <c r="V85" s="203">
        <v>4.84</v>
      </c>
      <c r="W85" s="203">
        <v>12.81</v>
      </c>
      <c r="X85" s="203">
        <v>27.99</v>
      </c>
      <c r="Y85" s="203">
        <v>0</v>
      </c>
      <c r="Z85" s="203">
        <v>72.56</v>
      </c>
      <c r="AA85" s="203">
        <v>26.12</v>
      </c>
      <c r="AB85" s="203">
        <v>0</v>
      </c>
      <c r="AC85" s="203">
        <v>10.57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4.8499999999999996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445.95</v>
      </c>
      <c r="M86" s="203">
        <v>23.74</v>
      </c>
      <c r="N86" s="203">
        <v>35.06</v>
      </c>
      <c r="O86" s="203">
        <v>0</v>
      </c>
      <c r="P86" s="203">
        <v>36.74</v>
      </c>
      <c r="Q86" s="203">
        <v>5.8</v>
      </c>
      <c r="R86" s="203">
        <v>12.58</v>
      </c>
      <c r="S86" s="203">
        <v>6.15</v>
      </c>
      <c r="T86" s="203">
        <v>0</v>
      </c>
      <c r="U86" s="203">
        <v>41.44</v>
      </c>
      <c r="V86" s="203">
        <v>4.84</v>
      </c>
      <c r="W86" s="203">
        <v>12.81</v>
      </c>
      <c r="X86" s="203">
        <v>27.99</v>
      </c>
      <c r="Y86" s="203">
        <v>0</v>
      </c>
      <c r="Z86" s="203">
        <v>72.56</v>
      </c>
      <c r="AA86" s="203">
        <v>26.12</v>
      </c>
      <c r="AB86" s="203">
        <v>0</v>
      </c>
      <c r="AC86" s="203">
        <v>10.57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5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445.95</v>
      </c>
      <c r="M87" s="203">
        <v>23.74</v>
      </c>
      <c r="N87" s="203">
        <v>35.06</v>
      </c>
      <c r="O87" s="203">
        <v>0</v>
      </c>
      <c r="P87" s="203">
        <v>36.74</v>
      </c>
      <c r="Q87" s="203">
        <v>5.8</v>
      </c>
      <c r="R87" s="203">
        <v>12.58</v>
      </c>
      <c r="S87" s="203">
        <v>6.15</v>
      </c>
      <c r="T87" s="203">
        <v>0</v>
      </c>
      <c r="U87" s="203">
        <v>40.909999999999997</v>
      </c>
      <c r="V87" s="203">
        <v>4.84</v>
      </c>
      <c r="W87" s="203">
        <v>12.83</v>
      </c>
      <c r="X87" s="203">
        <v>17.66</v>
      </c>
      <c r="Y87" s="203">
        <v>0</v>
      </c>
      <c r="Z87" s="203">
        <v>72.56</v>
      </c>
      <c r="AA87" s="203">
        <v>26.12</v>
      </c>
      <c r="AB87" s="203">
        <v>0</v>
      </c>
      <c r="AC87" s="203">
        <v>10.57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5.39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445.95</v>
      </c>
      <c r="M88" s="203">
        <v>23.74</v>
      </c>
      <c r="N88" s="203">
        <v>35.06</v>
      </c>
      <c r="O88" s="203">
        <v>0</v>
      </c>
      <c r="P88" s="203">
        <v>36.74</v>
      </c>
      <c r="Q88" s="203">
        <v>5.8</v>
      </c>
      <c r="R88" s="203">
        <v>12.58</v>
      </c>
      <c r="S88" s="203">
        <v>6.15</v>
      </c>
      <c r="T88" s="203">
        <v>0</v>
      </c>
      <c r="U88" s="203">
        <v>40.909999999999997</v>
      </c>
      <c r="V88" s="203">
        <v>4.84</v>
      </c>
      <c r="W88" s="203">
        <v>12.83</v>
      </c>
      <c r="X88" s="203">
        <v>17.66</v>
      </c>
      <c r="Y88" s="203">
        <v>0</v>
      </c>
      <c r="Z88" s="203">
        <v>72.56</v>
      </c>
      <c r="AA88" s="203">
        <v>26.12</v>
      </c>
      <c r="AB88" s="203">
        <v>0</v>
      </c>
      <c r="AC88" s="203">
        <v>10.57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5.39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445.95</v>
      </c>
      <c r="M89" s="203">
        <v>23.74</v>
      </c>
      <c r="N89" s="203">
        <v>35.06</v>
      </c>
      <c r="O89" s="203">
        <v>0</v>
      </c>
      <c r="P89" s="203">
        <v>36.74</v>
      </c>
      <c r="Q89" s="203">
        <v>5.8</v>
      </c>
      <c r="R89" s="203">
        <v>12.58</v>
      </c>
      <c r="S89" s="203">
        <v>6.15</v>
      </c>
      <c r="T89" s="203">
        <v>0</v>
      </c>
      <c r="U89" s="203">
        <v>40.909999999999997</v>
      </c>
      <c r="V89" s="203">
        <v>4.84</v>
      </c>
      <c r="W89" s="203">
        <v>12.83</v>
      </c>
      <c r="X89" s="203">
        <v>22.34</v>
      </c>
      <c r="Y89" s="203">
        <v>0</v>
      </c>
      <c r="Z89" s="203">
        <v>72.56</v>
      </c>
      <c r="AA89" s="203">
        <v>26.12</v>
      </c>
      <c r="AB89" s="203">
        <v>0</v>
      </c>
      <c r="AC89" s="203">
        <v>10.57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5.39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445.95</v>
      </c>
      <c r="M90" s="203">
        <v>23.74</v>
      </c>
      <c r="N90" s="203">
        <v>35.06</v>
      </c>
      <c r="O90" s="203">
        <v>0</v>
      </c>
      <c r="P90" s="203">
        <v>36.74</v>
      </c>
      <c r="Q90" s="203">
        <v>5.8</v>
      </c>
      <c r="R90" s="203">
        <v>12.58</v>
      </c>
      <c r="S90" s="203">
        <v>6.15</v>
      </c>
      <c r="T90" s="203">
        <v>0</v>
      </c>
      <c r="U90" s="203">
        <v>40.909999999999997</v>
      </c>
      <c r="V90" s="203">
        <v>4.84</v>
      </c>
      <c r="W90" s="203">
        <v>12.83</v>
      </c>
      <c r="X90" s="203">
        <v>22.34</v>
      </c>
      <c r="Y90" s="203">
        <v>0</v>
      </c>
      <c r="Z90" s="203">
        <v>72.56</v>
      </c>
      <c r="AA90" s="203">
        <v>26.12</v>
      </c>
      <c r="AB90" s="203">
        <v>0</v>
      </c>
      <c r="AC90" s="203">
        <v>10.57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5.39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445.95</v>
      </c>
      <c r="M91" s="203">
        <v>23.74</v>
      </c>
      <c r="N91" s="203">
        <v>35.06</v>
      </c>
      <c r="O91" s="203">
        <v>0</v>
      </c>
      <c r="P91" s="203">
        <v>36.74</v>
      </c>
      <c r="Q91" s="203">
        <v>5.8</v>
      </c>
      <c r="R91" s="203">
        <v>12.58</v>
      </c>
      <c r="S91" s="203">
        <v>7.38</v>
      </c>
      <c r="T91" s="203">
        <v>0</v>
      </c>
      <c r="U91" s="203">
        <v>40.909999999999997</v>
      </c>
      <c r="V91" s="203">
        <v>4.84</v>
      </c>
      <c r="W91" s="203">
        <v>12.83</v>
      </c>
      <c r="X91" s="203">
        <v>34.11</v>
      </c>
      <c r="Y91" s="203">
        <v>0</v>
      </c>
      <c r="Z91" s="203">
        <v>72.56</v>
      </c>
      <c r="AA91" s="203">
        <v>26.12</v>
      </c>
      <c r="AB91" s="203">
        <v>0</v>
      </c>
      <c r="AC91" s="203">
        <v>10.88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5.27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445.95</v>
      </c>
      <c r="M92" s="203">
        <v>23.74</v>
      </c>
      <c r="N92" s="203">
        <v>35.06</v>
      </c>
      <c r="O92" s="203">
        <v>0</v>
      </c>
      <c r="P92" s="203">
        <v>36.74</v>
      </c>
      <c r="Q92" s="203">
        <v>5.8</v>
      </c>
      <c r="R92" s="203">
        <v>12.58</v>
      </c>
      <c r="S92" s="203">
        <v>7.84</v>
      </c>
      <c r="T92" s="203">
        <v>0</v>
      </c>
      <c r="U92" s="203">
        <v>40.909999999999997</v>
      </c>
      <c r="V92" s="203">
        <v>4.84</v>
      </c>
      <c r="W92" s="203">
        <v>12.83</v>
      </c>
      <c r="X92" s="203">
        <v>34.11</v>
      </c>
      <c r="Y92" s="203">
        <v>0</v>
      </c>
      <c r="Z92" s="203">
        <v>72.56</v>
      </c>
      <c r="AA92" s="203">
        <v>26.12</v>
      </c>
      <c r="AB92" s="203">
        <v>0</v>
      </c>
      <c r="AC92" s="203">
        <v>10.88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5.39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367.65</v>
      </c>
      <c r="M93" s="203">
        <v>23.74</v>
      </c>
      <c r="N93" s="203">
        <v>35.06</v>
      </c>
      <c r="O93" s="203">
        <v>0</v>
      </c>
      <c r="P93" s="203">
        <v>36.74</v>
      </c>
      <c r="Q93" s="203">
        <v>5.8</v>
      </c>
      <c r="R93" s="203">
        <v>12.58</v>
      </c>
      <c r="S93" s="203">
        <v>6.15</v>
      </c>
      <c r="T93" s="203">
        <v>0</v>
      </c>
      <c r="U93" s="203">
        <v>40.909999999999997</v>
      </c>
      <c r="V93" s="203">
        <v>4.84</v>
      </c>
      <c r="W93" s="203">
        <v>12.83</v>
      </c>
      <c r="X93" s="203">
        <v>42.57</v>
      </c>
      <c r="Y93" s="203">
        <v>0</v>
      </c>
      <c r="Z93" s="203">
        <v>72.56</v>
      </c>
      <c r="AA93" s="203">
        <v>26.12</v>
      </c>
      <c r="AB93" s="203">
        <v>0</v>
      </c>
      <c r="AC93" s="203">
        <v>10.88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5.39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260.25</v>
      </c>
      <c r="M94" s="203">
        <v>23.74</v>
      </c>
      <c r="N94" s="203">
        <v>35.06</v>
      </c>
      <c r="O94" s="203">
        <v>0</v>
      </c>
      <c r="P94" s="203">
        <v>36.74</v>
      </c>
      <c r="Q94" s="203">
        <v>5.8</v>
      </c>
      <c r="R94" s="203">
        <v>12.58</v>
      </c>
      <c r="S94" s="203">
        <v>6.15</v>
      </c>
      <c r="T94" s="203">
        <v>0</v>
      </c>
      <c r="U94" s="203">
        <v>40.909999999999997</v>
      </c>
      <c r="V94" s="203">
        <v>4.84</v>
      </c>
      <c r="W94" s="203">
        <v>12.83</v>
      </c>
      <c r="X94" s="203">
        <v>42.57</v>
      </c>
      <c r="Y94" s="203">
        <v>0</v>
      </c>
      <c r="Z94" s="203">
        <v>72.56</v>
      </c>
      <c r="AA94" s="203">
        <v>26.12</v>
      </c>
      <c r="AB94" s="203">
        <v>0</v>
      </c>
      <c r="AC94" s="203">
        <v>10.88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5.39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260.25</v>
      </c>
      <c r="M95" s="203">
        <v>23.74</v>
      </c>
      <c r="N95" s="203">
        <v>35.06</v>
      </c>
      <c r="O95" s="203">
        <v>0</v>
      </c>
      <c r="P95" s="203">
        <v>36.74</v>
      </c>
      <c r="Q95" s="203">
        <v>5.8</v>
      </c>
      <c r="R95" s="203">
        <v>12.58</v>
      </c>
      <c r="S95" s="203">
        <v>6.15</v>
      </c>
      <c r="T95" s="203">
        <v>0</v>
      </c>
      <c r="U95" s="203">
        <v>40.909999999999997</v>
      </c>
      <c r="V95" s="203">
        <v>4.84</v>
      </c>
      <c r="W95" s="203">
        <v>12.83</v>
      </c>
      <c r="X95" s="203">
        <v>34.44</v>
      </c>
      <c r="Y95" s="203">
        <v>0</v>
      </c>
      <c r="Z95" s="203">
        <v>72.56</v>
      </c>
      <c r="AA95" s="203">
        <v>26.12</v>
      </c>
      <c r="AB95" s="203">
        <v>0</v>
      </c>
      <c r="AC95" s="203">
        <v>10.88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5.39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260.25</v>
      </c>
      <c r="M96" s="203">
        <v>23.74</v>
      </c>
      <c r="N96" s="203">
        <v>35.06</v>
      </c>
      <c r="O96" s="203">
        <v>0</v>
      </c>
      <c r="P96" s="203">
        <v>36.74</v>
      </c>
      <c r="Q96" s="203">
        <v>5.8</v>
      </c>
      <c r="R96" s="203">
        <v>12.58</v>
      </c>
      <c r="S96" s="203">
        <v>6.15</v>
      </c>
      <c r="T96" s="203">
        <v>0</v>
      </c>
      <c r="U96" s="203">
        <v>40.909999999999997</v>
      </c>
      <c r="V96" s="203">
        <v>4.84</v>
      </c>
      <c r="W96" s="203">
        <v>12.83</v>
      </c>
      <c r="X96" s="203">
        <v>34.44</v>
      </c>
      <c r="Y96" s="203">
        <v>0</v>
      </c>
      <c r="Z96" s="203">
        <v>72.56</v>
      </c>
      <c r="AA96" s="203">
        <v>26.12</v>
      </c>
      <c r="AB96" s="203">
        <v>0</v>
      </c>
      <c r="AC96" s="203">
        <v>10.88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5.39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260.25</v>
      </c>
      <c r="M97" s="203">
        <v>23.74</v>
      </c>
      <c r="N97" s="203">
        <v>35.06</v>
      </c>
      <c r="O97" s="203">
        <v>0</v>
      </c>
      <c r="P97" s="203">
        <v>36.74</v>
      </c>
      <c r="Q97" s="203">
        <v>5.8</v>
      </c>
      <c r="R97" s="203">
        <v>12.58</v>
      </c>
      <c r="S97" s="203">
        <v>6.15</v>
      </c>
      <c r="T97" s="203">
        <v>0</v>
      </c>
      <c r="U97" s="203">
        <v>40.909999999999997</v>
      </c>
      <c r="V97" s="203">
        <v>4.84</v>
      </c>
      <c r="W97" s="203">
        <v>12.83</v>
      </c>
      <c r="X97" s="203">
        <v>34.44</v>
      </c>
      <c r="Y97" s="203">
        <v>0</v>
      </c>
      <c r="Z97" s="203">
        <v>72.56</v>
      </c>
      <c r="AA97" s="203">
        <v>26.12</v>
      </c>
      <c r="AB97" s="203">
        <v>0</v>
      </c>
      <c r="AC97" s="203">
        <v>10.88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5.27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260.25</v>
      </c>
      <c r="M98" s="203">
        <v>23.74</v>
      </c>
      <c r="N98" s="203">
        <v>35.06</v>
      </c>
      <c r="O98" s="203">
        <v>0</v>
      </c>
      <c r="P98" s="203">
        <v>36.74</v>
      </c>
      <c r="Q98" s="203">
        <v>5.8</v>
      </c>
      <c r="R98" s="203">
        <v>12.58</v>
      </c>
      <c r="S98" s="203">
        <v>6.15</v>
      </c>
      <c r="T98" s="203">
        <v>0</v>
      </c>
      <c r="U98" s="203">
        <v>40.909999999999997</v>
      </c>
      <c r="V98" s="203">
        <v>4.84</v>
      </c>
      <c r="W98" s="203">
        <v>12.83</v>
      </c>
      <c r="X98" s="203">
        <v>34.44</v>
      </c>
      <c r="Y98" s="203">
        <v>0</v>
      </c>
      <c r="Z98" s="203">
        <v>72.56</v>
      </c>
      <c r="AA98" s="203">
        <v>26.12</v>
      </c>
      <c r="AB98" s="203">
        <v>0</v>
      </c>
      <c r="AC98" s="203">
        <v>10.88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5.39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6.7235875000000025</v>
      </c>
      <c r="M99">
        <f t="shared" si="0"/>
        <v>0.55187999999999959</v>
      </c>
      <c r="N99">
        <f t="shared" si="0"/>
        <v>0.7534674999999994</v>
      </c>
      <c r="O99">
        <f t="shared" si="0"/>
        <v>0</v>
      </c>
      <c r="P99">
        <f t="shared" si="0"/>
        <v>0.80349249999999939</v>
      </c>
      <c r="Q99">
        <f t="shared" si="0"/>
        <v>9.7145000000000065E-2</v>
      </c>
      <c r="R99">
        <f t="shared" si="0"/>
        <v>0.21050000000000035</v>
      </c>
      <c r="S99">
        <f t="shared" si="0"/>
        <v>4.605500000000002E-2</v>
      </c>
      <c r="T99">
        <f t="shared" si="0"/>
        <v>0</v>
      </c>
      <c r="U99">
        <f t="shared" si="0"/>
        <v>0.91037999999999974</v>
      </c>
      <c r="V99">
        <f t="shared" si="0"/>
        <v>4.6427500000000017E-2</v>
      </c>
      <c r="W99">
        <f t="shared" si="0"/>
        <v>0.15780250000000012</v>
      </c>
      <c r="X99">
        <f t="shared" si="0"/>
        <v>0.60916500000000084</v>
      </c>
      <c r="Y99">
        <f t="shared" si="0"/>
        <v>0</v>
      </c>
      <c r="Z99">
        <f t="shared" si="0"/>
        <v>1.099645</v>
      </c>
      <c r="AA99">
        <f t="shared" si="0"/>
        <v>0.34669999999999979</v>
      </c>
      <c r="AB99">
        <f t="shared" si="0"/>
        <v>0</v>
      </c>
      <c r="AC99">
        <f t="shared" si="0"/>
        <v>0.2691275000000003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0.12835499999999991</v>
      </c>
      <c r="AJ99">
        <f t="shared" si="0"/>
        <v>0</v>
      </c>
      <c r="AK99">
        <f t="shared" si="0"/>
        <v>1.4904500000000034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0.18006500000000003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44788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1.49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7.39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1.45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7.61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1.49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7.29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1.49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7.61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1.49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7.61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1.49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7.61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1.53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7.29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1.53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7.61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1.49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7.29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1.49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7.61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10.91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10.91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10.3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10.3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10.3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10.3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10.3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10.3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10.3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10.3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10.3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10.3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10.3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10.3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1.92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9.68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1.56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7.32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1.56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7.32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1.92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9.68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1.92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9.68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1.92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9.09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1.92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9.68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1.92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1.92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1.92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1.92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1.92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9.6999999999999993</v>
      </c>
      <c r="AJ79" s="203">
        <v>0</v>
      </c>
      <c r="AK79" s="203">
        <v>29.06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1.65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29.06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1.65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29.06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1.7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29.06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1.82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1.82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1.82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9.6999999999999993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1.82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1.82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29.06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1.82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29.06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1.82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29.06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1.82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29.06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1.88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29.06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1.88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29.06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1.88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29.06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1.88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29.06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1.88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29.06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1.88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29.06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1.88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29.06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1.88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29.06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4.6427499999999892E-2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0.23342250000000003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1.46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1.46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1.46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2.1800000000000002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2.1800000000000002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2.06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2.06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2.06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2.06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2.06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2.06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2.06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1.91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1.91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2.06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2.06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2.06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2.06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2.06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1.91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1.91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1.91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1.91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1.91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1.91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1.91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1.69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1.69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1.69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1.69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1.69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1.69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1.69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1.82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1.94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1.94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1.7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1.7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1.7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1.7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1.7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1.7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1.7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1.7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1.7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1.7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2.9869999999999994E-2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260.08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29.07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26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26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35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35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26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26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26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26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26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26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26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26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28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26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26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26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26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26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34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34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34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34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34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34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32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32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32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32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32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32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32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35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35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35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35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35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35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35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35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35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35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35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35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0.84426749999999995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0.76324999999999998</v>
      </c>
      <c r="J99" s="156">
        <f t="shared" si="0"/>
        <v>0</v>
      </c>
      <c r="K99" s="156">
        <f t="shared" si="0"/>
        <v>6.4775200000000002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160.79</v>
      </c>
      <c r="L3" s="203">
        <v>64.08</v>
      </c>
      <c r="M3" s="203">
        <v>2.0299999999999998</v>
      </c>
      <c r="N3" s="203">
        <v>1.69</v>
      </c>
      <c r="O3" s="203">
        <v>2.38</v>
      </c>
      <c r="P3" s="203">
        <v>0.79</v>
      </c>
      <c r="Q3" s="203">
        <v>0.31</v>
      </c>
      <c r="R3" s="203">
        <v>0.6</v>
      </c>
      <c r="S3" s="203">
        <v>0</v>
      </c>
      <c r="T3" s="203">
        <v>0</v>
      </c>
      <c r="U3" s="203">
        <v>1.33</v>
      </c>
      <c r="V3" s="203">
        <v>0.76</v>
      </c>
      <c r="W3" s="203">
        <v>0.79</v>
      </c>
      <c r="X3" s="203">
        <v>2.1</v>
      </c>
      <c r="Y3" s="203">
        <v>0</v>
      </c>
      <c r="Z3" s="203">
        <v>3.97</v>
      </c>
      <c r="AA3" s="203">
        <v>1.29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45.55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160.79</v>
      </c>
      <c r="L4" s="203">
        <v>61.97</v>
      </c>
      <c r="M4" s="203">
        <v>2.0299999999999998</v>
      </c>
      <c r="N4" s="203">
        <v>1.69</v>
      </c>
      <c r="O4" s="203">
        <v>2.38</v>
      </c>
      <c r="P4" s="203">
        <v>0.79</v>
      </c>
      <c r="Q4" s="203">
        <v>0.31</v>
      </c>
      <c r="R4" s="203">
        <v>0.6</v>
      </c>
      <c r="S4" s="203">
        <v>0</v>
      </c>
      <c r="T4" s="203">
        <v>0</v>
      </c>
      <c r="U4" s="203">
        <v>1.33</v>
      </c>
      <c r="V4" s="203">
        <v>0.25</v>
      </c>
      <c r="W4" s="203">
        <v>0.79</v>
      </c>
      <c r="X4" s="203">
        <v>2.1</v>
      </c>
      <c r="Y4" s="203">
        <v>0</v>
      </c>
      <c r="Z4" s="203">
        <v>3.97</v>
      </c>
      <c r="AA4" s="203">
        <v>1.29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45.55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160.79</v>
      </c>
      <c r="L5" s="203">
        <v>61.97</v>
      </c>
      <c r="M5" s="203">
        <v>2.0299999999999998</v>
      </c>
      <c r="N5" s="203">
        <v>1.69</v>
      </c>
      <c r="O5" s="203">
        <v>2.38</v>
      </c>
      <c r="P5" s="203">
        <v>0.79</v>
      </c>
      <c r="Q5" s="203">
        <v>0.31</v>
      </c>
      <c r="R5" s="203">
        <v>0.6</v>
      </c>
      <c r="S5" s="203">
        <v>0</v>
      </c>
      <c r="T5" s="203">
        <v>0</v>
      </c>
      <c r="U5" s="203">
        <v>1.33</v>
      </c>
      <c r="V5" s="203">
        <v>0.25</v>
      </c>
      <c r="W5" s="203">
        <v>0.79</v>
      </c>
      <c r="X5" s="203">
        <v>2.1</v>
      </c>
      <c r="Y5" s="203">
        <v>0</v>
      </c>
      <c r="Z5" s="203">
        <v>3.97</v>
      </c>
      <c r="AA5" s="203">
        <v>1.29</v>
      </c>
      <c r="AB5" s="203">
        <v>0</v>
      </c>
      <c r="AC5" s="203">
        <v>27.69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50.73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160.79</v>
      </c>
      <c r="L6" s="203">
        <v>61.97</v>
      </c>
      <c r="M6" s="203">
        <v>2.0299999999999998</v>
      </c>
      <c r="N6" s="203">
        <v>1.69</v>
      </c>
      <c r="O6" s="203">
        <v>2.38</v>
      </c>
      <c r="P6" s="203">
        <v>0.79</v>
      </c>
      <c r="Q6" s="203">
        <v>0.31</v>
      </c>
      <c r="R6" s="203">
        <v>0.6</v>
      </c>
      <c r="S6" s="203">
        <v>0</v>
      </c>
      <c r="T6" s="203">
        <v>0</v>
      </c>
      <c r="U6" s="203">
        <v>1.33</v>
      </c>
      <c r="V6" s="203">
        <v>0.25</v>
      </c>
      <c r="W6" s="203">
        <v>0.79</v>
      </c>
      <c r="X6" s="203">
        <v>2.1</v>
      </c>
      <c r="Y6" s="203">
        <v>0</v>
      </c>
      <c r="Z6" s="203">
        <v>3.97</v>
      </c>
      <c r="AA6" s="203">
        <v>1.29</v>
      </c>
      <c r="AB6" s="203">
        <v>0</v>
      </c>
      <c r="AC6" s="203">
        <v>27.89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160.79</v>
      </c>
      <c r="L7" s="203">
        <v>61.97</v>
      </c>
      <c r="M7" s="203">
        <v>2.0299999999999998</v>
      </c>
      <c r="N7" s="203">
        <v>1.69</v>
      </c>
      <c r="O7" s="203">
        <v>2.38</v>
      </c>
      <c r="P7" s="203">
        <v>0.79</v>
      </c>
      <c r="Q7" s="203">
        <v>9.58</v>
      </c>
      <c r="R7" s="203">
        <v>18.62</v>
      </c>
      <c r="S7" s="203">
        <v>0</v>
      </c>
      <c r="T7" s="203">
        <v>0</v>
      </c>
      <c r="U7" s="203">
        <v>1.33</v>
      </c>
      <c r="V7" s="203">
        <v>7.97</v>
      </c>
      <c r="W7" s="203">
        <v>0.65</v>
      </c>
      <c r="X7" s="203">
        <v>2.1</v>
      </c>
      <c r="Y7" s="203">
        <v>0</v>
      </c>
      <c r="Z7" s="203">
        <v>3.97</v>
      </c>
      <c r="AA7" s="203">
        <v>1.29</v>
      </c>
      <c r="AB7" s="203">
        <v>0</v>
      </c>
      <c r="AC7" s="203">
        <v>27.69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50.79</v>
      </c>
      <c r="AJ7" s="203">
        <v>0</v>
      </c>
      <c r="AK7" s="203">
        <v>23.2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160.79</v>
      </c>
      <c r="L8" s="203">
        <v>61.97</v>
      </c>
      <c r="M8" s="203">
        <v>2.0299999999999998</v>
      </c>
      <c r="N8" s="203">
        <v>1.69</v>
      </c>
      <c r="O8" s="203">
        <v>2.38</v>
      </c>
      <c r="P8" s="203">
        <v>0.79</v>
      </c>
      <c r="Q8" s="203">
        <v>9.58</v>
      </c>
      <c r="R8" s="203">
        <v>18.62</v>
      </c>
      <c r="S8" s="203">
        <v>0</v>
      </c>
      <c r="T8" s="203">
        <v>0</v>
      </c>
      <c r="U8" s="203">
        <v>1.33</v>
      </c>
      <c r="V8" s="203">
        <v>7.97</v>
      </c>
      <c r="W8" s="203">
        <v>0.65</v>
      </c>
      <c r="X8" s="203">
        <v>2.1</v>
      </c>
      <c r="Y8" s="203">
        <v>0</v>
      </c>
      <c r="Z8" s="203">
        <v>3.97</v>
      </c>
      <c r="AA8" s="203">
        <v>1.29</v>
      </c>
      <c r="AB8" s="203">
        <v>0</v>
      </c>
      <c r="AC8" s="203">
        <v>27.69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50.6</v>
      </c>
      <c r="AJ8" s="203">
        <v>0</v>
      </c>
      <c r="AK8" s="203">
        <v>23.2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160.79</v>
      </c>
      <c r="L9" s="203">
        <v>61.97</v>
      </c>
      <c r="M9" s="203">
        <v>2.0299999999999998</v>
      </c>
      <c r="N9" s="203">
        <v>1.69</v>
      </c>
      <c r="O9" s="203">
        <v>2.38</v>
      </c>
      <c r="P9" s="203">
        <v>0.79</v>
      </c>
      <c r="Q9" s="203">
        <v>9.58</v>
      </c>
      <c r="R9" s="203">
        <v>12.07</v>
      </c>
      <c r="S9" s="203">
        <v>0</v>
      </c>
      <c r="T9" s="203">
        <v>0</v>
      </c>
      <c r="U9" s="203">
        <v>1.33</v>
      </c>
      <c r="V9" s="203">
        <v>7.97</v>
      </c>
      <c r="W9" s="203">
        <v>0.65</v>
      </c>
      <c r="X9" s="203">
        <v>2.1</v>
      </c>
      <c r="Y9" s="203">
        <v>0</v>
      </c>
      <c r="Z9" s="203">
        <v>3.97</v>
      </c>
      <c r="AA9" s="203">
        <v>1.29</v>
      </c>
      <c r="AB9" s="203">
        <v>0</v>
      </c>
      <c r="AC9" s="203">
        <v>27.69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50.6</v>
      </c>
      <c r="AJ9" s="203">
        <v>0</v>
      </c>
      <c r="AK9" s="203">
        <v>16.89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160.79</v>
      </c>
      <c r="L10" s="203">
        <v>61.97</v>
      </c>
      <c r="M10" s="203">
        <v>2.0299999999999998</v>
      </c>
      <c r="N10" s="203">
        <v>1.69</v>
      </c>
      <c r="O10" s="203">
        <v>2.38</v>
      </c>
      <c r="P10" s="203">
        <v>0.79</v>
      </c>
      <c r="Q10" s="203">
        <v>9.58</v>
      </c>
      <c r="R10" s="203">
        <v>12.07</v>
      </c>
      <c r="S10" s="203">
        <v>0</v>
      </c>
      <c r="T10" s="203">
        <v>0</v>
      </c>
      <c r="U10" s="203">
        <v>1.33</v>
      </c>
      <c r="V10" s="203">
        <v>7.97</v>
      </c>
      <c r="W10" s="203">
        <v>0.65</v>
      </c>
      <c r="X10" s="203">
        <v>2.1</v>
      </c>
      <c r="Y10" s="203">
        <v>0</v>
      </c>
      <c r="Z10" s="203">
        <v>3.97</v>
      </c>
      <c r="AA10" s="203">
        <v>1.29</v>
      </c>
      <c r="AB10" s="203">
        <v>0</v>
      </c>
      <c r="AC10" s="203">
        <v>27.69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50.6</v>
      </c>
      <c r="AJ10" s="203">
        <v>0</v>
      </c>
      <c r="AK10" s="203">
        <v>16.89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160.79</v>
      </c>
      <c r="L11" s="203">
        <v>61.97</v>
      </c>
      <c r="M11" s="203">
        <v>2.0299999999999998</v>
      </c>
      <c r="N11" s="203">
        <v>1.69</v>
      </c>
      <c r="O11" s="203">
        <v>2.38</v>
      </c>
      <c r="P11" s="203">
        <v>0.79</v>
      </c>
      <c r="Q11" s="203">
        <v>9.58</v>
      </c>
      <c r="R11" s="203">
        <v>12.07</v>
      </c>
      <c r="S11" s="203">
        <v>0</v>
      </c>
      <c r="T11" s="203">
        <v>0</v>
      </c>
      <c r="U11" s="203">
        <v>1.33</v>
      </c>
      <c r="V11" s="203">
        <v>7.97</v>
      </c>
      <c r="W11" s="203">
        <v>0.65</v>
      </c>
      <c r="X11" s="203">
        <v>2.1</v>
      </c>
      <c r="Y11" s="203">
        <v>0</v>
      </c>
      <c r="Z11" s="203">
        <v>3.39</v>
      </c>
      <c r="AA11" s="203">
        <v>1.29</v>
      </c>
      <c r="AB11" s="203">
        <v>0</v>
      </c>
      <c r="AC11" s="203">
        <v>24.89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49.17</v>
      </c>
      <c r="AJ11" s="203">
        <v>0</v>
      </c>
      <c r="AK11" s="203">
        <v>16.89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160.79</v>
      </c>
      <c r="L12" s="203">
        <v>61.97</v>
      </c>
      <c r="M12" s="203">
        <v>2.0299999999999998</v>
      </c>
      <c r="N12" s="203">
        <v>1.69</v>
      </c>
      <c r="O12" s="203">
        <v>2.38</v>
      </c>
      <c r="P12" s="203">
        <v>0.79</v>
      </c>
      <c r="Q12" s="203">
        <v>9.58</v>
      </c>
      <c r="R12" s="203">
        <v>12.07</v>
      </c>
      <c r="S12" s="203">
        <v>0</v>
      </c>
      <c r="T12" s="203">
        <v>0</v>
      </c>
      <c r="U12" s="203">
        <v>1.33</v>
      </c>
      <c r="V12" s="203">
        <v>7.97</v>
      </c>
      <c r="W12" s="203">
        <v>0.65</v>
      </c>
      <c r="X12" s="203">
        <v>2.1</v>
      </c>
      <c r="Y12" s="203">
        <v>0</v>
      </c>
      <c r="Z12" s="203">
        <v>3.24</v>
      </c>
      <c r="AA12" s="203">
        <v>1.29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49.17</v>
      </c>
      <c r="AJ12" s="203">
        <v>0</v>
      </c>
      <c r="AK12" s="203">
        <v>16.89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160.79</v>
      </c>
      <c r="L13" s="203">
        <v>61.97</v>
      </c>
      <c r="M13" s="203">
        <v>2.0299999999999998</v>
      </c>
      <c r="N13" s="203">
        <v>1.69</v>
      </c>
      <c r="O13" s="203">
        <v>2.38</v>
      </c>
      <c r="P13" s="203">
        <v>0.79</v>
      </c>
      <c r="Q13" s="203">
        <v>5.48</v>
      </c>
      <c r="R13" s="203">
        <v>9.1999999999999993</v>
      </c>
      <c r="S13" s="203">
        <v>0</v>
      </c>
      <c r="T13" s="203">
        <v>0</v>
      </c>
      <c r="U13" s="203">
        <v>1.33</v>
      </c>
      <c r="V13" s="203">
        <v>7.97</v>
      </c>
      <c r="W13" s="203">
        <v>0.65</v>
      </c>
      <c r="X13" s="203">
        <v>2.1</v>
      </c>
      <c r="Y13" s="203">
        <v>0</v>
      </c>
      <c r="Z13" s="203">
        <v>3.24</v>
      </c>
      <c r="AA13" s="203">
        <v>1.29</v>
      </c>
      <c r="AB13" s="203">
        <v>0</v>
      </c>
      <c r="AC13" s="203">
        <v>27.49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50.79</v>
      </c>
      <c r="AJ13" s="203">
        <v>0</v>
      </c>
      <c r="AK13" s="203">
        <v>16.89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160.79</v>
      </c>
      <c r="L14" s="203">
        <v>61.97</v>
      </c>
      <c r="M14" s="203">
        <v>2.0299999999999998</v>
      </c>
      <c r="N14" s="203">
        <v>1.69</v>
      </c>
      <c r="O14" s="203">
        <v>2.38</v>
      </c>
      <c r="P14" s="203">
        <v>0.79</v>
      </c>
      <c r="Q14" s="203">
        <v>5.48</v>
      </c>
      <c r="R14" s="203">
        <v>9.1999999999999993</v>
      </c>
      <c r="S14" s="203">
        <v>0</v>
      </c>
      <c r="T14" s="203">
        <v>0</v>
      </c>
      <c r="U14" s="203">
        <v>1.33</v>
      </c>
      <c r="V14" s="203">
        <v>7.97</v>
      </c>
      <c r="W14" s="203">
        <v>0.65</v>
      </c>
      <c r="X14" s="203">
        <v>0.21</v>
      </c>
      <c r="Y14" s="203">
        <v>0</v>
      </c>
      <c r="Z14" s="203">
        <v>3.24</v>
      </c>
      <c r="AA14" s="203">
        <v>1.29</v>
      </c>
      <c r="AB14" s="203">
        <v>0</v>
      </c>
      <c r="AC14" s="203">
        <v>27.49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50.6</v>
      </c>
      <c r="AJ14" s="203">
        <v>0</v>
      </c>
      <c r="AK14" s="203">
        <v>16.89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160.79</v>
      </c>
      <c r="L15" s="203">
        <v>61.97</v>
      </c>
      <c r="M15" s="203">
        <v>2.0299999999999998</v>
      </c>
      <c r="N15" s="203">
        <v>1.69</v>
      </c>
      <c r="O15" s="203">
        <v>2.38</v>
      </c>
      <c r="P15" s="203">
        <v>0.79</v>
      </c>
      <c r="Q15" s="203">
        <v>5.48</v>
      </c>
      <c r="R15" s="203">
        <v>9.1999999999999993</v>
      </c>
      <c r="S15" s="203">
        <v>0</v>
      </c>
      <c r="T15" s="203">
        <v>0</v>
      </c>
      <c r="U15" s="203">
        <v>1.33</v>
      </c>
      <c r="V15" s="203">
        <v>7.97</v>
      </c>
      <c r="W15" s="203">
        <v>0.65</v>
      </c>
      <c r="X15" s="203">
        <v>2.1</v>
      </c>
      <c r="Y15" s="203">
        <v>0</v>
      </c>
      <c r="Z15" s="203">
        <v>64.180000000000007</v>
      </c>
      <c r="AA15" s="203">
        <v>20.27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49.17</v>
      </c>
      <c r="AJ15" s="203">
        <v>0</v>
      </c>
      <c r="AK15" s="203">
        <v>16.89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160.79</v>
      </c>
      <c r="L16" s="203">
        <v>61.97</v>
      </c>
      <c r="M16" s="203">
        <v>2.0299999999999998</v>
      </c>
      <c r="N16" s="203">
        <v>1.69</v>
      </c>
      <c r="O16" s="203">
        <v>2.38</v>
      </c>
      <c r="P16" s="203">
        <v>0.79</v>
      </c>
      <c r="Q16" s="203">
        <v>5.48</v>
      </c>
      <c r="R16" s="203">
        <v>9.1999999999999993</v>
      </c>
      <c r="S16" s="203">
        <v>0</v>
      </c>
      <c r="T16" s="203">
        <v>0</v>
      </c>
      <c r="U16" s="203">
        <v>1.33</v>
      </c>
      <c r="V16" s="203">
        <v>7.97</v>
      </c>
      <c r="W16" s="203">
        <v>0.65</v>
      </c>
      <c r="X16" s="203">
        <v>2.1</v>
      </c>
      <c r="Y16" s="203">
        <v>0</v>
      </c>
      <c r="Z16" s="203">
        <v>64.180000000000007</v>
      </c>
      <c r="AA16" s="203">
        <v>20.27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49.17</v>
      </c>
      <c r="AJ16" s="203">
        <v>0</v>
      </c>
      <c r="AK16" s="203">
        <v>16.89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160.79</v>
      </c>
      <c r="L17" s="203">
        <v>61.97</v>
      </c>
      <c r="M17" s="203">
        <v>2.0299999999999998</v>
      </c>
      <c r="N17" s="203">
        <v>1.69</v>
      </c>
      <c r="O17" s="203">
        <v>2.38</v>
      </c>
      <c r="P17" s="203">
        <v>0.79</v>
      </c>
      <c r="Q17" s="203">
        <v>5.0999999999999996</v>
      </c>
      <c r="R17" s="203">
        <v>8.89</v>
      </c>
      <c r="S17" s="203">
        <v>0</v>
      </c>
      <c r="T17" s="203">
        <v>0</v>
      </c>
      <c r="U17" s="203">
        <v>1.33</v>
      </c>
      <c r="V17" s="203">
        <v>7.97</v>
      </c>
      <c r="W17" s="203">
        <v>0.65</v>
      </c>
      <c r="X17" s="203">
        <v>2.1</v>
      </c>
      <c r="Y17" s="203">
        <v>0</v>
      </c>
      <c r="Z17" s="203">
        <v>64.180000000000007</v>
      </c>
      <c r="AA17" s="203">
        <v>20.27</v>
      </c>
      <c r="AB17" s="203">
        <v>0</v>
      </c>
      <c r="AC17" s="203">
        <v>20.67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49.17</v>
      </c>
      <c r="AJ17" s="203">
        <v>0</v>
      </c>
      <c r="AK17" s="203">
        <v>16.89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160.79</v>
      </c>
      <c r="L18" s="203">
        <v>61.97</v>
      </c>
      <c r="M18" s="203">
        <v>2.0299999999999998</v>
      </c>
      <c r="N18" s="203">
        <v>1.69</v>
      </c>
      <c r="O18" s="203">
        <v>2.38</v>
      </c>
      <c r="P18" s="203">
        <v>0.79</v>
      </c>
      <c r="Q18" s="203">
        <v>5.0999999999999996</v>
      </c>
      <c r="R18" s="203">
        <v>8.89</v>
      </c>
      <c r="S18" s="203">
        <v>0</v>
      </c>
      <c r="T18" s="203">
        <v>0</v>
      </c>
      <c r="U18" s="203">
        <v>1.33</v>
      </c>
      <c r="V18" s="203">
        <v>7.97</v>
      </c>
      <c r="W18" s="203">
        <v>0.65</v>
      </c>
      <c r="X18" s="203">
        <v>2.1</v>
      </c>
      <c r="Y18" s="203">
        <v>0</v>
      </c>
      <c r="Z18" s="203">
        <v>64.180000000000007</v>
      </c>
      <c r="AA18" s="203">
        <v>20.27</v>
      </c>
      <c r="AB18" s="203">
        <v>0</v>
      </c>
      <c r="AC18" s="203">
        <v>20.67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49.17</v>
      </c>
      <c r="AJ18" s="203">
        <v>0</v>
      </c>
      <c r="AK18" s="203">
        <v>16.89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160.79</v>
      </c>
      <c r="L19" s="203">
        <v>61.97</v>
      </c>
      <c r="M19" s="203">
        <v>2.0299999999999998</v>
      </c>
      <c r="N19" s="203">
        <v>1.69</v>
      </c>
      <c r="O19" s="203">
        <v>2.38</v>
      </c>
      <c r="P19" s="203">
        <v>0.79</v>
      </c>
      <c r="Q19" s="203">
        <v>5.05</v>
      </c>
      <c r="R19" s="203">
        <v>8.89</v>
      </c>
      <c r="S19" s="203">
        <v>0</v>
      </c>
      <c r="T19" s="203">
        <v>0</v>
      </c>
      <c r="U19" s="203">
        <v>1.33</v>
      </c>
      <c r="V19" s="203">
        <v>7.97</v>
      </c>
      <c r="W19" s="203">
        <v>0.65</v>
      </c>
      <c r="X19" s="203">
        <v>2.1</v>
      </c>
      <c r="Y19" s="203">
        <v>0</v>
      </c>
      <c r="Z19" s="203">
        <v>64.180000000000007</v>
      </c>
      <c r="AA19" s="203">
        <v>20.27</v>
      </c>
      <c r="AB19" s="203">
        <v>0</v>
      </c>
      <c r="AC19" s="203">
        <v>27.69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50.79</v>
      </c>
      <c r="AJ19" s="203">
        <v>0</v>
      </c>
      <c r="AK19" s="203">
        <v>16.89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160.79</v>
      </c>
      <c r="L20" s="203">
        <v>61.97</v>
      </c>
      <c r="M20" s="203">
        <v>2.0299999999999998</v>
      </c>
      <c r="N20" s="203">
        <v>1.69</v>
      </c>
      <c r="O20" s="203">
        <v>2.38</v>
      </c>
      <c r="P20" s="203">
        <v>0.79</v>
      </c>
      <c r="Q20" s="203">
        <v>5.05</v>
      </c>
      <c r="R20" s="203">
        <v>8.89</v>
      </c>
      <c r="S20" s="203">
        <v>0</v>
      </c>
      <c r="T20" s="203">
        <v>0</v>
      </c>
      <c r="U20" s="203">
        <v>1.33</v>
      </c>
      <c r="V20" s="203">
        <v>7.97</v>
      </c>
      <c r="W20" s="203">
        <v>15.05</v>
      </c>
      <c r="X20" s="203">
        <v>50.28</v>
      </c>
      <c r="Y20" s="203">
        <v>0</v>
      </c>
      <c r="Z20" s="203">
        <v>64.180000000000007</v>
      </c>
      <c r="AA20" s="203">
        <v>20.27</v>
      </c>
      <c r="AB20" s="203">
        <v>0</v>
      </c>
      <c r="AC20" s="203">
        <v>27.69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50.6</v>
      </c>
      <c r="AJ20" s="203">
        <v>0</v>
      </c>
      <c r="AK20" s="203">
        <v>16.89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160.79</v>
      </c>
      <c r="L21" s="203">
        <v>61.97</v>
      </c>
      <c r="M21" s="203">
        <v>2.0299999999999998</v>
      </c>
      <c r="N21" s="203">
        <v>1.69</v>
      </c>
      <c r="O21" s="203">
        <v>2.38</v>
      </c>
      <c r="P21" s="203">
        <v>0.79</v>
      </c>
      <c r="Q21" s="203">
        <v>5.05</v>
      </c>
      <c r="R21" s="203">
        <v>8.89</v>
      </c>
      <c r="S21" s="203">
        <v>0</v>
      </c>
      <c r="T21" s="203">
        <v>0</v>
      </c>
      <c r="U21" s="203">
        <v>1.33</v>
      </c>
      <c r="V21" s="203">
        <v>7.97</v>
      </c>
      <c r="W21" s="203">
        <v>15.05</v>
      </c>
      <c r="X21" s="203">
        <v>50.28</v>
      </c>
      <c r="Y21" s="203">
        <v>0</v>
      </c>
      <c r="Z21" s="203">
        <v>63.66</v>
      </c>
      <c r="AA21" s="203">
        <v>20.27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49.17</v>
      </c>
      <c r="AJ21" s="203">
        <v>0</v>
      </c>
      <c r="AK21" s="203">
        <v>16.89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160.79</v>
      </c>
      <c r="L22" s="203">
        <v>61.97</v>
      </c>
      <c r="M22" s="203">
        <v>2.0299999999999998</v>
      </c>
      <c r="N22" s="203">
        <v>1.69</v>
      </c>
      <c r="O22" s="203">
        <v>2.38</v>
      </c>
      <c r="P22" s="203">
        <v>0.79</v>
      </c>
      <c r="Q22" s="203">
        <v>5.48</v>
      </c>
      <c r="R22" s="203">
        <v>8.89</v>
      </c>
      <c r="S22" s="203">
        <v>0</v>
      </c>
      <c r="T22" s="203">
        <v>0</v>
      </c>
      <c r="U22" s="203">
        <v>1.33</v>
      </c>
      <c r="V22" s="203">
        <v>7.97</v>
      </c>
      <c r="W22" s="203">
        <v>15.05</v>
      </c>
      <c r="X22" s="203">
        <v>50.28</v>
      </c>
      <c r="Y22" s="203">
        <v>0</v>
      </c>
      <c r="Z22" s="203">
        <v>63.66</v>
      </c>
      <c r="AA22" s="203">
        <v>20.27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49.17</v>
      </c>
      <c r="AJ22" s="203">
        <v>0</v>
      </c>
      <c r="AK22" s="203">
        <v>16.89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160.79</v>
      </c>
      <c r="L23" s="203">
        <v>61.97</v>
      </c>
      <c r="M23" s="203">
        <v>52.71</v>
      </c>
      <c r="N23" s="203">
        <v>42.2</v>
      </c>
      <c r="O23" s="203">
        <v>63.61</v>
      </c>
      <c r="P23" s="203">
        <v>17.53</v>
      </c>
      <c r="Q23" s="203">
        <v>5.05</v>
      </c>
      <c r="R23" s="203">
        <v>8.89</v>
      </c>
      <c r="S23" s="203">
        <v>0</v>
      </c>
      <c r="T23" s="203">
        <v>0</v>
      </c>
      <c r="U23" s="203">
        <v>1.33</v>
      </c>
      <c r="V23" s="203">
        <v>7.97</v>
      </c>
      <c r="W23" s="203">
        <v>15.05</v>
      </c>
      <c r="X23" s="203">
        <v>50.28</v>
      </c>
      <c r="Y23" s="203">
        <v>0</v>
      </c>
      <c r="Z23" s="203">
        <v>63.66</v>
      </c>
      <c r="AA23" s="203">
        <v>20.27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49.17</v>
      </c>
      <c r="AJ23" s="203">
        <v>0</v>
      </c>
      <c r="AK23" s="203">
        <v>16.89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160.79</v>
      </c>
      <c r="L24" s="203">
        <v>61.97</v>
      </c>
      <c r="M24" s="203">
        <v>52.71</v>
      </c>
      <c r="N24" s="203">
        <v>42.2</v>
      </c>
      <c r="O24" s="203">
        <v>63.61</v>
      </c>
      <c r="P24" s="203">
        <v>17.53</v>
      </c>
      <c r="Q24" s="203">
        <v>5.05</v>
      </c>
      <c r="R24" s="203">
        <v>8.92</v>
      </c>
      <c r="S24" s="203">
        <v>0</v>
      </c>
      <c r="T24" s="203">
        <v>0</v>
      </c>
      <c r="U24" s="203">
        <v>1.33</v>
      </c>
      <c r="V24" s="203">
        <v>7.97</v>
      </c>
      <c r="W24" s="203">
        <v>15.05</v>
      </c>
      <c r="X24" s="203">
        <v>50.28</v>
      </c>
      <c r="Y24" s="203">
        <v>0</v>
      </c>
      <c r="Z24" s="203">
        <v>63.66</v>
      </c>
      <c r="AA24" s="203">
        <v>20.27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49.17</v>
      </c>
      <c r="AJ24" s="203">
        <v>0</v>
      </c>
      <c r="AK24" s="203">
        <v>16.89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160.79</v>
      </c>
      <c r="L25" s="203">
        <v>61.97</v>
      </c>
      <c r="M25" s="203">
        <v>52.71</v>
      </c>
      <c r="N25" s="203">
        <v>42.2</v>
      </c>
      <c r="O25" s="203">
        <v>63.61</v>
      </c>
      <c r="P25" s="203">
        <v>17.53</v>
      </c>
      <c r="Q25" s="203">
        <v>6.49</v>
      </c>
      <c r="R25" s="203">
        <v>12.69</v>
      </c>
      <c r="S25" s="203">
        <v>0</v>
      </c>
      <c r="T25" s="203">
        <v>0</v>
      </c>
      <c r="U25" s="203">
        <v>1.33</v>
      </c>
      <c r="V25" s="203">
        <v>7.97</v>
      </c>
      <c r="W25" s="203">
        <v>15.05</v>
      </c>
      <c r="X25" s="203">
        <v>50.28</v>
      </c>
      <c r="Y25" s="203">
        <v>0</v>
      </c>
      <c r="Z25" s="203">
        <v>64.180000000000007</v>
      </c>
      <c r="AA25" s="203">
        <v>20.27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49.17</v>
      </c>
      <c r="AJ25" s="203">
        <v>0</v>
      </c>
      <c r="AK25" s="203">
        <v>24.62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160.79</v>
      </c>
      <c r="L26" s="203">
        <v>61.97</v>
      </c>
      <c r="M26" s="203">
        <v>52.71</v>
      </c>
      <c r="N26" s="203">
        <v>42.2</v>
      </c>
      <c r="O26" s="203">
        <v>63.61</v>
      </c>
      <c r="P26" s="203">
        <v>17.53</v>
      </c>
      <c r="Q26" s="203">
        <v>6.85</v>
      </c>
      <c r="R26" s="203">
        <v>12.86</v>
      </c>
      <c r="S26" s="203">
        <v>0</v>
      </c>
      <c r="T26" s="203">
        <v>0</v>
      </c>
      <c r="U26" s="203">
        <v>1.33</v>
      </c>
      <c r="V26" s="203">
        <v>7.97</v>
      </c>
      <c r="W26" s="203">
        <v>15.05</v>
      </c>
      <c r="X26" s="203">
        <v>50.28</v>
      </c>
      <c r="Y26" s="203">
        <v>0</v>
      </c>
      <c r="Z26" s="203">
        <v>64.180000000000007</v>
      </c>
      <c r="AA26" s="203">
        <v>20.27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49.17</v>
      </c>
      <c r="AJ26" s="203">
        <v>0</v>
      </c>
      <c r="AK26" s="203">
        <v>24.62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160.79</v>
      </c>
      <c r="L27" s="203">
        <v>61.97</v>
      </c>
      <c r="M27" s="203">
        <v>2.0299999999999998</v>
      </c>
      <c r="N27" s="203">
        <v>1.69</v>
      </c>
      <c r="O27" s="203">
        <v>2.38</v>
      </c>
      <c r="P27" s="203">
        <v>0.79</v>
      </c>
      <c r="Q27" s="203">
        <v>6.85</v>
      </c>
      <c r="R27" s="203">
        <v>12.86</v>
      </c>
      <c r="S27" s="203">
        <v>0</v>
      </c>
      <c r="T27" s="203">
        <v>0</v>
      </c>
      <c r="U27" s="203">
        <v>1.33</v>
      </c>
      <c r="V27" s="203">
        <v>7.97</v>
      </c>
      <c r="W27" s="203">
        <v>15.05</v>
      </c>
      <c r="X27" s="203">
        <v>50.28</v>
      </c>
      <c r="Y27" s="203">
        <v>0</v>
      </c>
      <c r="Z27" s="203">
        <v>64.180000000000007</v>
      </c>
      <c r="AA27" s="203">
        <v>20.27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49.17</v>
      </c>
      <c r="AJ27" s="203">
        <v>0</v>
      </c>
      <c r="AK27" s="203">
        <v>24.62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160.79</v>
      </c>
      <c r="L28" s="203">
        <v>61.97</v>
      </c>
      <c r="M28" s="203">
        <v>2.0299999999999998</v>
      </c>
      <c r="N28" s="203">
        <v>1.69</v>
      </c>
      <c r="O28" s="203">
        <v>2.38</v>
      </c>
      <c r="P28" s="203">
        <v>0.79</v>
      </c>
      <c r="Q28" s="203">
        <v>6.85</v>
      </c>
      <c r="R28" s="203">
        <v>12.86</v>
      </c>
      <c r="S28" s="203">
        <v>0</v>
      </c>
      <c r="T28" s="203">
        <v>0</v>
      </c>
      <c r="U28" s="203">
        <v>1.33</v>
      </c>
      <c r="V28" s="203">
        <v>7.97</v>
      </c>
      <c r="W28" s="203">
        <v>15.05</v>
      </c>
      <c r="X28" s="203">
        <v>50.28</v>
      </c>
      <c r="Y28" s="203">
        <v>0</v>
      </c>
      <c r="Z28" s="203">
        <v>64.180000000000007</v>
      </c>
      <c r="AA28" s="203">
        <v>20.27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49.17</v>
      </c>
      <c r="AJ28" s="203">
        <v>0</v>
      </c>
      <c r="AK28" s="203">
        <v>24.62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160.79</v>
      </c>
      <c r="L29" s="203">
        <v>64.08</v>
      </c>
      <c r="M29" s="203">
        <v>2.0299999999999998</v>
      </c>
      <c r="N29" s="203">
        <v>1.69</v>
      </c>
      <c r="O29" s="203">
        <v>2.38</v>
      </c>
      <c r="P29" s="203">
        <v>0.79</v>
      </c>
      <c r="Q29" s="203">
        <v>9.58</v>
      </c>
      <c r="R29" s="203">
        <v>18.62</v>
      </c>
      <c r="S29" s="203">
        <v>0</v>
      </c>
      <c r="T29" s="203">
        <v>0</v>
      </c>
      <c r="U29" s="203">
        <v>1.33</v>
      </c>
      <c r="V29" s="203">
        <v>7.97</v>
      </c>
      <c r="W29" s="203">
        <v>15.05</v>
      </c>
      <c r="X29" s="203">
        <v>50.28</v>
      </c>
      <c r="Y29" s="203">
        <v>0</v>
      </c>
      <c r="Z29" s="203">
        <v>64.180000000000007</v>
      </c>
      <c r="AA29" s="203">
        <v>20.27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49.17</v>
      </c>
      <c r="AJ29" s="203">
        <v>0</v>
      </c>
      <c r="AK29" s="203">
        <v>24.62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160.79</v>
      </c>
      <c r="L30" s="203">
        <v>63.41</v>
      </c>
      <c r="M30" s="203">
        <v>2.0299999999999998</v>
      </c>
      <c r="N30" s="203">
        <v>1.69</v>
      </c>
      <c r="O30" s="203">
        <v>2.38</v>
      </c>
      <c r="P30" s="203">
        <v>0.79</v>
      </c>
      <c r="Q30" s="203">
        <v>9.58</v>
      </c>
      <c r="R30" s="203">
        <v>18.62</v>
      </c>
      <c r="S30" s="203">
        <v>0</v>
      </c>
      <c r="T30" s="203">
        <v>0</v>
      </c>
      <c r="U30" s="203">
        <v>1.33</v>
      </c>
      <c r="V30" s="203">
        <v>7.97</v>
      </c>
      <c r="W30" s="203">
        <v>15.05</v>
      </c>
      <c r="X30" s="203">
        <v>50.28</v>
      </c>
      <c r="Y30" s="203">
        <v>0</v>
      </c>
      <c r="Z30" s="203">
        <v>64.180000000000007</v>
      </c>
      <c r="AA30" s="203">
        <v>20.27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49.17</v>
      </c>
      <c r="AJ30" s="203">
        <v>0</v>
      </c>
      <c r="AK30" s="203">
        <v>24.62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160.79</v>
      </c>
      <c r="L31" s="203">
        <v>64.05</v>
      </c>
      <c r="M31" s="203">
        <v>2.0299999999999998</v>
      </c>
      <c r="N31" s="203">
        <v>1.69</v>
      </c>
      <c r="O31" s="203">
        <v>2.38</v>
      </c>
      <c r="P31" s="203">
        <v>0.79</v>
      </c>
      <c r="Q31" s="203">
        <v>9.58</v>
      </c>
      <c r="R31" s="203">
        <v>18.62</v>
      </c>
      <c r="S31" s="203">
        <v>0</v>
      </c>
      <c r="T31" s="203">
        <v>0</v>
      </c>
      <c r="U31" s="203">
        <v>1.33</v>
      </c>
      <c r="V31" s="203">
        <v>7.97</v>
      </c>
      <c r="W31" s="203">
        <v>15.05</v>
      </c>
      <c r="X31" s="203">
        <v>50.28</v>
      </c>
      <c r="Y31" s="203">
        <v>0</v>
      </c>
      <c r="Z31" s="203">
        <v>64.180000000000007</v>
      </c>
      <c r="AA31" s="203">
        <v>20.27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44.98</v>
      </c>
      <c r="AJ31" s="203">
        <v>0</v>
      </c>
      <c r="AK31" s="203">
        <v>24.62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160.79</v>
      </c>
      <c r="L32" s="203">
        <v>62.01</v>
      </c>
      <c r="M32" s="203">
        <v>2.0299999999999998</v>
      </c>
      <c r="N32" s="203">
        <v>1.69</v>
      </c>
      <c r="O32" s="203">
        <v>2.38</v>
      </c>
      <c r="P32" s="203">
        <v>0.79</v>
      </c>
      <c r="Q32" s="203">
        <v>9.58</v>
      </c>
      <c r="R32" s="203">
        <v>18.62</v>
      </c>
      <c r="S32" s="203">
        <v>0</v>
      </c>
      <c r="T32" s="203">
        <v>0</v>
      </c>
      <c r="U32" s="203">
        <v>1.33</v>
      </c>
      <c r="V32" s="203">
        <v>7.97</v>
      </c>
      <c r="W32" s="203">
        <v>15.05</v>
      </c>
      <c r="X32" s="203">
        <v>50.28</v>
      </c>
      <c r="Y32" s="203">
        <v>0</v>
      </c>
      <c r="Z32" s="203">
        <v>64.180000000000007</v>
      </c>
      <c r="AA32" s="203">
        <v>20.27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44.98</v>
      </c>
      <c r="AJ32" s="203">
        <v>0</v>
      </c>
      <c r="AK32" s="203">
        <v>23.2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160.79</v>
      </c>
      <c r="L33" s="203">
        <v>61.97</v>
      </c>
      <c r="M33" s="203">
        <v>2.0299999999999998</v>
      </c>
      <c r="N33" s="203">
        <v>42.2</v>
      </c>
      <c r="O33" s="203">
        <v>2.38</v>
      </c>
      <c r="P33" s="203">
        <v>0.79</v>
      </c>
      <c r="Q33" s="203">
        <v>5.46</v>
      </c>
      <c r="R33" s="203">
        <v>9.14</v>
      </c>
      <c r="S33" s="203">
        <v>0</v>
      </c>
      <c r="T33" s="203">
        <v>0</v>
      </c>
      <c r="U33" s="203">
        <v>1.33</v>
      </c>
      <c r="V33" s="203">
        <v>7.97</v>
      </c>
      <c r="W33" s="203">
        <v>15.05</v>
      </c>
      <c r="X33" s="203">
        <v>50.28</v>
      </c>
      <c r="Y33" s="203">
        <v>0</v>
      </c>
      <c r="Z33" s="203">
        <v>64.180000000000007</v>
      </c>
      <c r="AA33" s="203">
        <v>20.27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45.55</v>
      </c>
      <c r="AJ33" s="203">
        <v>0</v>
      </c>
      <c r="AK33" s="203">
        <v>16.89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160.79</v>
      </c>
      <c r="L34" s="203">
        <v>61.97</v>
      </c>
      <c r="M34" s="203">
        <v>2.0299999999999998</v>
      </c>
      <c r="N34" s="203">
        <v>42.2</v>
      </c>
      <c r="O34" s="203">
        <v>2.38</v>
      </c>
      <c r="P34" s="203">
        <v>0.79</v>
      </c>
      <c r="Q34" s="203">
        <v>5.46</v>
      </c>
      <c r="R34" s="203">
        <v>9.14</v>
      </c>
      <c r="S34" s="203">
        <v>0</v>
      </c>
      <c r="T34" s="203">
        <v>0</v>
      </c>
      <c r="U34" s="203">
        <v>1.33</v>
      </c>
      <c r="V34" s="203">
        <v>7.97</v>
      </c>
      <c r="W34" s="203">
        <v>15.05</v>
      </c>
      <c r="X34" s="203">
        <v>50.28</v>
      </c>
      <c r="Y34" s="203">
        <v>0</v>
      </c>
      <c r="Z34" s="203">
        <v>64.180000000000007</v>
      </c>
      <c r="AA34" s="203">
        <v>20.27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45.55</v>
      </c>
      <c r="AJ34" s="203">
        <v>0</v>
      </c>
      <c r="AK34" s="203">
        <v>16.89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160.79</v>
      </c>
      <c r="L35" s="203">
        <v>61.97</v>
      </c>
      <c r="M35" s="203">
        <v>52.71</v>
      </c>
      <c r="N35" s="203">
        <v>42.21</v>
      </c>
      <c r="O35" s="203">
        <v>63.92</v>
      </c>
      <c r="P35" s="203">
        <v>17.75</v>
      </c>
      <c r="Q35" s="203">
        <v>4.8099999999999996</v>
      </c>
      <c r="R35" s="203">
        <v>9.14</v>
      </c>
      <c r="S35" s="203">
        <v>0</v>
      </c>
      <c r="T35" s="203">
        <v>0</v>
      </c>
      <c r="U35" s="203">
        <v>1.33</v>
      </c>
      <c r="V35" s="203">
        <v>7.97</v>
      </c>
      <c r="W35" s="203">
        <v>12.3</v>
      </c>
      <c r="X35" s="203">
        <v>35.270000000000003</v>
      </c>
      <c r="Y35" s="203">
        <v>0</v>
      </c>
      <c r="Z35" s="203">
        <v>64.180000000000007</v>
      </c>
      <c r="AA35" s="203">
        <v>20.27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45.55</v>
      </c>
      <c r="AJ35" s="203">
        <v>0</v>
      </c>
      <c r="AK35" s="203">
        <v>16.89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160.79</v>
      </c>
      <c r="L36" s="203">
        <v>61.97</v>
      </c>
      <c r="M36" s="203">
        <v>52.71</v>
      </c>
      <c r="N36" s="203">
        <v>42.21</v>
      </c>
      <c r="O36" s="203">
        <v>63.92</v>
      </c>
      <c r="P36" s="203">
        <v>17.75</v>
      </c>
      <c r="Q36" s="203">
        <v>4.8099999999999996</v>
      </c>
      <c r="R36" s="203">
        <v>9.14</v>
      </c>
      <c r="S36" s="203">
        <v>0</v>
      </c>
      <c r="T36" s="203">
        <v>0</v>
      </c>
      <c r="U36" s="203">
        <v>1.33</v>
      </c>
      <c r="V36" s="203">
        <v>6.07</v>
      </c>
      <c r="W36" s="203">
        <v>12.3</v>
      </c>
      <c r="X36" s="203">
        <v>35.270000000000003</v>
      </c>
      <c r="Y36" s="203">
        <v>0</v>
      </c>
      <c r="Z36" s="203">
        <v>64.180000000000007</v>
      </c>
      <c r="AA36" s="203">
        <v>20.27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45.55</v>
      </c>
      <c r="AJ36" s="203">
        <v>0</v>
      </c>
      <c r="AK36" s="203">
        <v>16.89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160.79</v>
      </c>
      <c r="L37" s="203">
        <v>61.97</v>
      </c>
      <c r="M37" s="203">
        <v>52.71</v>
      </c>
      <c r="N37" s="203">
        <v>42.21</v>
      </c>
      <c r="O37" s="203">
        <v>2.38</v>
      </c>
      <c r="P37" s="203">
        <v>0.79</v>
      </c>
      <c r="Q37" s="203">
        <v>4.8099999999999996</v>
      </c>
      <c r="R37" s="203">
        <v>9.14</v>
      </c>
      <c r="S37" s="203">
        <v>0</v>
      </c>
      <c r="T37" s="203">
        <v>0</v>
      </c>
      <c r="U37" s="203">
        <v>1.33</v>
      </c>
      <c r="V37" s="203">
        <v>7.92</v>
      </c>
      <c r="W37" s="203">
        <v>14.97</v>
      </c>
      <c r="X37" s="203">
        <v>49.15</v>
      </c>
      <c r="Y37" s="203">
        <v>0</v>
      </c>
      <c r="Z37" s="203">
        <v>64.180000000000007</v>
      </c>
      <c r="AA37" s="203">
        <v>20.27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45.55</v>
      </c>
      <c r="AJ37" s="203">
        <v>0</v>
      </c>
      <c r="AK37" s="203">
        <v>16.89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160.79</v>
      </c>
      <c r="L38" s="203">
        <v>61.97</v>
      </c>
      <c r="M38" s="203">
        <v>52.71</v>
      </c>
      <c r="N38" s="203">
        <v>42.21</v>
      </c>
      <c r="O38" s="203">
        <v>2.38</v>
      </c>
      <c r="P38" s="203">
        <v>0.79</v>
      </c>
      <c r="Q38" s="203">
        <v>4.8099999999999996</v>
      </c>
      <c r="R38" s="203">
        <v>9.14</v>
      </c>
      <c r="S38" s="203">
        <v>0</v>
      </c>
      <c r="T38" s="203">
        <v>0</v>
      </c>
      <c r="U38" s="203">
        <v>1.33</v>
      </c>
      <c r="V38" s="203">
        <v>7.97</v>
      </c>
      <c r="W38" s="203">
        <v>15.05</v>
      </c>
      <c r="X38" s="203">
        <v>50.28</v>
      </c>
      <c r="Y38" s="203">
        <v>0</v>
      </c>
      <c r="Z38" s="203">
        <v>64.180000000000007</v>
      </c>
      <c r="AA38" s="203">
        <v>20.27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45.55</v>
      </c>
      <c r="AJ38" s="203">
        <v>0</v>
      </c>
      <c r="AK38" s="203">
        <v>16.89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160.79</v>
      </c>
      <c r="L39" s="203">
        <v>65.88</v>
      </c>
      <c r="M39" s="203">
        <v>52.71</v>
      </c>
      <c r="N39" s="203">
        <v>42.21</v>
      </c>
      <c r="O39" s="203">
        <v>63.61</v>
      </c>
      <c r="P39" s="203">
        <v>16.75</v>
      </c>
      <c r="Q39" s="203">
        <v>9.58</v>
      </c>
      <c r="R39" s="203">
        <v>9.14</v>
      </c>
      <c r="S39" s="203">
        <v>0</v>
      </c>
      <c r="T39" s="203">
        <v>0</v>
      </c>
      <c r="U39" s="203">
        <v>1.33</v>
      </c>
      <c r="V39" s="203">
        <v>7.97</v>
      </c>
      <c r="W39" s="203">
        <v>15.54</v>
      </c>
      <c r="X39" s="203">
        <v>50.28</v>
      </c>
      <c r="Y39" s="203">
        <v>0</v>
      </c>
      <c r="Z39" s="203">
        <v>64.180000000000007</v>
      </c>
      <c r="AA39" s="203">
        <v>20.27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45.55</v>
      </c>
      <c r="AJ39" s="203">
        <v>0</v>
      </c>
      <c r="AK39" s="203">
        <v>16.89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160.79</v>
      </c>
      <c r="L40" s="203">
        <v>65.88</v>
      </c>
      <c r="M40" s="203">
        <v>52.71</v>
      </c>
      <c r="N40" s="203">
        <v>42.21</v>
      </c>
      <c r="O40" s="203">
        <v>63.61</v>
      </c>
      <c r="P40" s="203">
        <v>16.75</v>
      </c>
      <c r="Q40" s="203">
        <v>9.58</v>
      </c>
      <c r="R40" s="203">
        <v>9.14</v>
      </c>
      <c r="S40" s="203">
        <v>0</v>
      </c>
      <c r="T40" s="203">
        <v>0</v>
      </c>
      <c r="U40" s="203">
        <v>1.33</v>
      </c>
      <c r="V40" s="203">
        <v>7.97</v>
      </c>
      <c r="W40" s="203">
        <v>15.54</v>
      </c>
      <c r="X40" s="203">
        <v>50.28</v>
      </c>
      <c r="Y40" s="203">
        <v>0</v>
      </c>
      <c r="Z40" s="203">
        <v>64.180000000000007</v>
      </c>
      <c r="AA40" s="203">
        <v>20.27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45.55</v>
      </c>
      <c r="AJ40" s="203">
        <v>0</v>
      </c>
      <c r="AK40" s="203">
        <v>16.89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160.79</v>
      </c>
      <c r="L41" s="203">
        <v>65.17</v>
      </c>
      <c r="M41" s="203">
        <v>52.71</v>
      </c>
      <c r="N41" s="203">
        <v>42.21</v>
      </c>
      <c r="O41" s="203">
        <v>63.61</v>
      </c>
      <c r="P41" s="203">
        <v>16.75</v>
      </c>
      <c r="Q41" s="203">
        <v>4.4800000000000004</v>
      </c>
      <c r="R41" s="203">
        <v>8.9</v>
      </c>
      <c r="S41" s="203">
        <v>0</v>
      </c>
      <c r="T41" s="203">
        <v>0</v>
      </c>
      <c r="U41" s="203">
        <v>1.33</v>
      </c>
      <c r="V41" s="203">
        <v>7.97</v>
      </c>
      <c r="W41" s="203">
        <v>15.54</v>
      </c>
      <c r="X41" s="203">
        <v>50.28</v>
      </c>
      <c r="Y41" s="203">
        <v>0</v>
      </c>
      <c r="Z41" s="203">
        <v>64.180000000000007</v>
      </c>
      <c r="AA41" s="203">
        <v>20.27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45.55</v>
      </c>
      <c r="AJ41" s="203">
        <v>0</v>
      </c>
      <c r="AK41" s="203">
        <v>16.89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160.79</v>
      </c>
      <c r="L42" s="203">
        <v>65.17</v>
      </c>
      <c r="M42" s="203">
        <v>52.71</v>
      </c>
      <c r="N42" s="203">
        <v>42.21</v>
      </c>
      <c r="O42" s="203">
        <v>63.61</v>
      </c>
      <c r="P42" s="203">
        <v>16.75</v>
      </c>
      <c r="Q42" s="203">
        <v>4.4800000000000004</v>
      </c>
      <c r="R42" s="203">
        <v>8.9</v>
      </c>
      <c r="S42" s="203">
        <v>0</v>
      </c>
      <c r="T42" s="203">
        <v>0</v>
      </c>
      <c r="U42" s="203">
        <v>1.33</v>
      </c>
      <c r="V42" s="203">
        <v>7.97</v>
      </c>
      <c r="W42" s="203">
        <v>15.54</v>
      </c>
      <c r="X42" s="203">
        <v>50.28</v>
      </c>
      <c r="Y42" s="203">
        <v>0</v>
      </c>
      <c r="Z42" s="203">
        <v>64.180000000000007</v>
      </c>
      <c r="AA42" s="203">
        <v>20.27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45.55</v>
      </c>
      <c r="AJ42" s="203">
        <v>0</v>
      </c>
      <c r="AK42" s="203">
        <v>16.89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160.79</v>
      </c>
      <c r="L43" s="203">
        <v>65.17</v>
      </c>
      <c r="M43" s="203">
        <v>52.71</v>
      </c>
      <c r="N43" s="203">
        <v>38.68</v>
      </c>
      <c r="O43" s="203">
        <v>60.12</v>
      </c>
      <c r="P43" s="203">
        <v>16.71</v>
      </c>
      <c r="Q43" s="203">
        <v>5.01</v>
      </c>
      <c r="R43" s="203">
        <v>8.9</v>
      </c>
      <c r="S43" s="203">
        <v>0</v>
      </c>
      <c r="T43" s="203">
        <v>0</v>
      </c>
      <c r="U43" s="203">
        <v>1.33</v>
      </c>
      <c r="V43" s="203">
        <v>7.97</v>
      </c>
      <c r="W43" s="203">
        <v>15.54</v>
      </c>
      <c r="X43" s="203">
        <v>50.28</v>
      </c>
      <c r="Y43" s="203">
        <v>0</v>
      </c>
      <c r="Z43" s="203">
        <v>64.180000000000007</v>
      </c>
      <c r="AA43" s="203">
        <v>20.27</v>
      </c>
      <c r="AB43" s="203">
        <v>0</v>
      </c>
      <c r="AC43" s="203">
        <v>21.32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44.58</v>
      </c>
      <c r="AJ43" s="203">
        <v>0</v>
      </c>
      <c r="AK43" s="203">
        <v>16.89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160.79</v>
      </c>
      <c r="L44" s="203">
        <v>65.17</v>
      </c>
      <c r="M44" s="203">
        <v>52.71</v>
      </c>
      <c r="N44" s="203">
        <v>38.68</v>
      </c>
      <c r="O44" s="203">
        <v>60.12</v>
      </c>
      <c r="P44" s="203">
        <v>16.71</v>
      </c>
      <c r="Q44" s="203">
        <v>5.01</v>
      </c>
      <c r="R44" s="203">
        <v>8.9</v>
      </c>
      <c r="S44" s="203">
        <v>0</v>
      </c>
      <c r="T44" s="203">
        <v>0</v>
      </c>
      <c r="U44" s="203">
        <v>1.33</v>
      </c>
      <c r="V44" s="203">
        <v>7.97</v>
      </c>
      <c r="W44" s="203">
        <v>15.54</v>
      </c>
      <c r="X44" s="203">
        <v>50.28</v>
      </c>
      <c r="Y44" s="203">
        <v>0</v>
      </c>
      <c r="Z44" s="203">
        <v>64.180000000000007</v>
      </c>
      <c r="AA44" s="203">
        <v>20.27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44.54</v>
      </c>
      <c r="AJ44" s="203">
        <v>0</v>
      </c>
      <c r="AK44" s="203">
        <v>16.89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160.79</v>
      </c>
      <c r="L45" s="203">
        <v>65.97</v>
      </c>
      <c r="M45" s="203">
        <v>47.77</v>
      </c>
      <c r="N45" s="203">
        <v>41.03</v>
      </c>
      <c r="O45" s="203">
        <v>47.73</v>
      </c>
      <c r="P45" s="203">
        <v>16.71</v>
      </c>
      <c r="Q45" s="203">
        <v>5.45</v>
      </c>
      <c r="R45" s="203">
        <v>9.14</v>
      </c>
      <c r="S45" s="203">
        <v>0</v>
      </c>
      <c r="T45" s="203">
        <v>0</v>
      </c>
      <c r="U45" s="203">
        <v>1.33</v>
      </c>
      <c r="V45" s="203">
        <v>7.97</v>
      </c>
      <c r="W45" s="203">
        <v>15.54</v>
      </c>
      <c r="X45" s="203">
        <v>50.28</v>
      </c>
      <c r="Y45" s="203">
        <v>0</v>
      </c>
      <c r="Z45" s="203">
        <v>64.28</v>
      </c>
      <c r="AA45" s="203">
        <v>20.27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44.54</v>
      </c>
      <c r="AJ45" s="203">
        <v>0</v>
      </c>
      <c r="AK45" s="203">
        <v>16.89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160.79</v>
      </c>
      <c r="L46" s="203">
        <v>65.97</v>
      </c>
      <c r="M46" s="203">
        <v>47.77</v>
      </c>
      <c r="N46" s="203">
        <v>41.03</v>
      </c>
      <c r="O46" s="203">
        <v>47.73</v>
      </c>
      <c r="P46" s="203">
        <v>16.71</v>
      </c>
      <c r="Q46" s="203">
        <v>5.45</v>
      </c>
      <c r="R46" s="203">
        <v>9.14</v>
      </c>
      <c r="S46" s="203">
        <v>0</v>
      </c>
      <c r="T46" s="203">
        <v>0</v>
      </c>
      <c r="U46" s="203">
        <v>1.33</v>
      </c>
      <c r="V46" s="203">
        <v>7.97</v>
      </c>
      <c r="W46" s="203">
        <v>15.54</v>
      </c>
      <c r="X46" s="203">
        <v>50.28</v>
      </c>
      <c r="Y46" s="203">
        <v>0</v>
      </c>
      <c r="Z46" s="203">
        <v>64.28</v>
      </c>
      <c r="AA46" s="203">
        <v>20.27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43.85</v>
      </c>
      <c r="AJ46" s="203">
        <v>0</v>
      </c>
      <c r="AK46" s="203">
        <v>16.89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160.79</v>
      </c>
      <c r="L47" s="203">
        <v>65.97</v>
      </c>
      <c r="M47" s="203">
        <v>47.77</v>
      </c>
      <c r="N47" s="203">
        <v>39.979999999999997</v>
      </c>
      <c r="O47" s="203">
        <v>47.07</v>
      </c>
      <c r="P47" s="203">
        <v>16.71</v>
      </c>
      <c r="Q47" s="203">
        <v>4.82</v>
      </c>
      <c r="R47" s="203">
        <v>9.14</v>
      </c>
      <c r="S47" s="203">
        <v>0</v>
      </c>
      <c r="T47" s="203">
        <v>0</v>
      </c>
      <c r="U47" s="203">
        <v>1.33</v>
      </c>
      <c r="V47" s="203">
        <v>7.97</v>
      </c>
      <c r="W47" s="203">
        <v>15.54</v>
      </c>
      <c r="X47" s="203">
        <v>50.28</v>
      </c>
      <c r="Y47" s="203">
        <v>0</v>
      </c>
      <c r="Z47" s="203">
        <v>64.28</v>
      </c>
      <c r="AA47" s="203">
        <v>20.27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43.85</v>
      </c>
      <c r="AJ47" s="203">
        <v>0</v>
      </c>
      <c r="AK47" s="203">
        <v>16.89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160.79</v>
      </c>
      <c r="L48" s="203">
        <v>65.97</v>
      </c>
      <c r="M48" s="203">
        <v>47.77</v>
      </c>
      <c r="N48" s="203">
        <v>39.979999999999997</v>
      </c>
      <c r="O48" s="203">
        <v>47.07</v>
      </c>
      <c r="P48" s="203">
        <v>16.71</v>
      </c>
      <c r="Q48" s="203">
        <v>4.82</v>
      </c>
      <c r="R48" s="203">
        <v>9.14</v>
      </c>
      <c r="S48" s="203">
        <v>0</v>
      </c>
      <c r="T48" s="203">
        <v>0</v>
      </c>
      <c r="U48" s="203">
        <v>1.33</v>
      </c>
      <c r="V48" s="203">
        <v>7.97</v>
      </c>
      <c r="W48" s="203">
        <v>15.54</v>
      </c>
      <c r="X48" s="203">
        <v>50.28</v>
      </c>
      <c r="Y48" s="203">
        <v>0</v>
      </c>
      <c r="Z48" s="203">
        <v>64.28</v>
      </c>
      <c r="AA48" s="203">
        <v>20.27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43.85</v>
      </c>
      <c r="AJ48" s="203">
        <v>0</v>
      </c>
      <c r="AK48" s="203">
        <v>16.89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160.79</v>
      </c>
      <c r="L49" s="203">
        <v>65.97</v>
      </c>
      <c r="M49" s="203">
        <v>46.91</v>
      </c>
      <c r="N49" s="203">
        <v>38.93</v>
      </c>
      <c r="O49" s="203">
        <v>42.3</v>
      </c>
      <c r="P49" s="203">
        <v>16.71</v>
      </c>
      <c r="Q49" s="203">
        <v>5.45</v>
      </c>
      <c r="R49" s="203">
        <v>9.14</v>
      </c>
      <c r="S49" s="203">
        <v>0</v>
      </c>
      <c r="T49" s="203">
        <v>0</v>
      </c>
      <c r="U49" s="203">
        <v>0</v>
      </c>
      <c r="V49" s="203">
        <v>7.97</v>
      </c>
      <c r="W49" s="203">
        <v>15.54</v>
      </c>
      <c r="X49" s="203">
        <v>50.28</v>
      </c>
      <c r="Y49" s="203">
        <v>0</v>
      </c>
      <c r="Z49" s="203">
        <v>64.180000000000007</v>
      </c>
      <c r="AA49" s="203">
        <v>20.27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43.85</v>
      </c>
      <c r="AJ49" s="203">
        <v>0</v>
      </c>
      <c r="AK49" s="203">
        <v>16.89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160.79</v>
      </c>
      <c r="L50" s="203">
        <v>65.97</v>
      </c>
      <c r="M50" s="203">
        <v>46.91</v>
      </c>
      <c r="N50" s="203">
        <v>38.93</v>
      </c>
      <c r="O50" s="203">
        <v>42.3</v>
      </c>
      <c r="P50" s="203">
        <v>16.71</v>
      </c>
      <c r="Q50" s="203">
        <v>5.45</v>
      </c>
      <c r="R50" s="203">
        <v>9.14</v>
      </c>
      <c r="S50" s="203">
        <v>0</v>
      </c>
      <c r="T50" s="203">
        <v>0</v>
      </c>
      <c r="U50" s="203">
        <v>0</v>
      </c>
      <c r="V50" s="203">
        <v>7.97</v>
      </c>
      <c r="W50" s="203">
        <v>15.54</v>
      </c>
      <c r="X50" s="203">
        <v>50.28</v>
      </c>
      <c r="Y50" s="203">
        <v>0</v>
      </c>
      <c r="Z50" s="203">
        <v>64.180000000000007</v>
      </c>
      <c r="AA50" s="203">
        <v>20.27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43.85</v>
      </c>
      <c r="AJ50" s="203">
        <v>0</v>
      </c>
      <c r="AK50" s="203">
        <v>16.89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14.53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160.79</v>
      </c>
      <c r="L51" s="203">
        <v>65.97</v>
      </c>
      <c r="M51" s="203">
        <v>43.17</v>
      </c>
      <c r="N51" s="203">
        <v>39.61</v>
      </c>
      <c r="O51" s="203">
        <v>35.51</v>
      </c>
      <c r="P51" s="203">
        <v>16.96</v>
      </c>
      <c r="Q51" s="203">
        <v>4.82</v>
      </c>
      <c r="R51" s="203">
        <v>9.14</v>
      </c>
      <c r="S51" s="203">
        <v>0</v>
      </c>
      <c r="T51" s="203">
        <v>0</v>
      </c>
      <c r="U51" s="203">
        <v>0</v>
      </c>
      <c r="V51" s="203">
        <v>7.97</v>
      </c>
      <c r="W51" s="203">
        <v>20.38</v>
      </c>
      <c r="X51" s="203">
        <v>55.11</v>
      </c>
      <c r="Y51" s="203">
        <v>0</v>
      </c>
      <c r="Z51" s="203">
        <v>64.180000000000007</v>
      </c>
      <c r="AA51" s="203">
        <v>20.58</v>
      </c>
      <c r="AB51" s="203">
        <v>0</v>
      </c>
      <c r="AC51" s="203">
        <v>22.61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44.54</v>
      </c>
      <c r="AJ51" s="203">
        <v>0</v>
      </c>
      <c r="AK51" s="203">
        <v>16.89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14.53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160.79</v>
      </c>
      <c r="L52" s="203">
        <v>65.97</v>
      </c>
      <c r="M52" s="203">
        <v>43.17</v>
      </c>
      <c r="N52" s="203">
        <v>39.61</v>
      </c>
      <c r="O52" s="203">
        <v>39.049999999999997</v>
      </c>
      <c r="P52" s="203">
        <v>21.7</v>
      </c>
      <c r="Q52" s="203">
        <v>4.82</v>
      </c>
      <c r="R52" s="203">
        <v>9.14</v>
      </c>
      <c r="S52" s="203">
        <v>0</v>
      </c>
      <c r="T52" s="203">
        <v>0</v>
      </c>
      <c r="U52" s="203">
        <v>0</v>
      </c>
      <c r="V52" s="203">
        <v>7.97</v>
      </c>
      <c r="W52" s="203">
        <v>20.38</v>
      </c>
      <c r="X52" s="203">
        <v>55.11</v>
      </c>
      <c r="Y52" s="203">
        <v>0</v>
      </c>
      <c r="Z52" s="203">
        <v>64.180000000000007</v>
      </c>
      <c r="AA52" s="203">
        <v>20.58</v>
      </c>
      <c r="AB52" s="203">
        <v>0</v>
      </c>
      <c r="AC52" s="203">
        <v>22.61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44.54</v>
      </c>
      <c r="AJ52" s="203">
        <v>0</v>
      </c>
      <c r="AK52" s="203">
        <v>16.89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14.53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160.79</v>
      </c>
      <c r="L53" s="203">
        <v>65.97</v>
      </c>
      <c r="M53" s="203">
        <v>43.17</v>
      </c>
      <c r="N53" s="203">
        <v>37.17</v>
      </c>
      <c r="O53" s="203">
        <v>40.6</v>
      </c>
      <c r="P53" s="203">
        <v>21.7</v>
      </c>
      <c r="Q53" s="203">
        <v>4.82</v>
      </c>
      <c r="R53" s="203">
        <v>9.14</v>
      </c>
      <c r="S53" s="203">
        <v>0</v>
      </c>
      <c r="T53" s="203">
        <v>0</v>
      </c>
      <c r="U53" s="203">
        <v>16.43</v>
      </c>
      <c r="V53" s="203">
        <v>7.97</v>
      </c>
      <c r="W53" s="203">
        <v>20.38</v>
      </c>
      <c r="X53" s="203">
        <v>55.11</v>
      </c>
      <c r="Y53" s="203">
        <v>0</v>
      </c>
      <c r="Z53" s="203">
        <v>64.180000000000007</v>
      </c>
      <c r="AA53" s="203">
        <v>20.58</v>
      </c>
      <c r="AB53" s="203">
        <v>0</v>
      </c>
      <c r="AC53" s="203">
        <v>22.61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44.54</v>
      </c>
      <c r="AJ53" s="203">
        <v>0</v>
      </c>
      <c r="AK53" s="203">
        <v>16.89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14.53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160.79</v>
      </c>
      <c r="L54" s="203">
        <v>65.97</v>
      </c>
      <c r="M54" s="203">
        <v>43.17</v>
      </c>
      <c r="N54" s="203">
        <v>37.17</v>
      </c>
      <c r="O54" s="203">
        <v>40.6</v>
      </c>
      <c r="P54" s="203">
        <v>21.7</v>
      </c>
      <c r="Q54" s="203">
        <v>4.82</v>
      </c>
      <c r="R54" s="203">
        <v>9.14</v>
      </c>
      <c r="S54" s="203">
        <v>0</v>
      </c>
      <c r="T54" s="203">
        <v>0</v>
      </c>
      <c r="U54" s="203">
        <v>18.899999999999999</v>
      </c>
      <c r="V54" s="203">
        <v>7.97</v>
      </c>
      <c r="W54" s="203">
        <v>20.38</v>
      </c>
      <c r="X54" s="203">
        <v>55.11</v>
      </c>
      <c r="Y54" s="203">
        <v>0</v>
      </c>
      <c r="Z54" s="203">
        <v>64.180000000000007</v>
      </c>
      <c r="AA54" s="203">
        <v>20.58</v>
      </c>
      <c r="AB54" s="203">
        <v>0</v>
      </c>
      <c r="AC54" s="203">
        <v>22.61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44.54</v>
      </c>
      <c r="AJ54" s="203">
        <v>0</v>
      </c>
      <c r="AK54" s="203">
        <v>16.89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14.53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160.79</v>
      </c>
      <c r="L55" s="203">
        <v>65.97</v>
      </c>
      <c r="M55" s="203">
        <v>31.63</v>
      </c>
      <c r="N55" s="203">
        <v>26.46</v>
      </c>
      <c r="O55" s="203">
        <v>40.6</v>
      </c>
      <c r="P55" s="203">
        <v>21.02</v>
      </c>
      <c r="Q55" s="203">
        <v>4.82</v>
      </c>
      <c r="R55" s="203">
        <v>9.14</v>
      </c>
      <c r="S55" s="203">
        <v>0</v>
      </c>
      <c r="T55" s="203">
        <v>0</v>
      </c>
      <c r="U55" s="203">
        <v>22.11</v>
      </c>
      <c r="V55" s="203">
        <v>7.97</v>
      </c>
      <c r="W55" s="203">
        <v>20.38</v>
      </c>
      <c r="X55" s="203">
        <v>55.11</v>
      </c>
      <c r="Y55" s="203">
        <v>0</v>
      </c>
      <c r="Z55" s="203">
        <v>64.180000000000007</v>
      </c>
      <c r="AA55" s="203">
        <v>25.11</v>
      </c>
      <c r="AB55" s="203">
        <v>0</v>
      </c>
      <c r="AC55" s="203">
        <v>22.61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44.58</v>
      </c>
      <c r="AJ55" s="203">
        <v>0</v>
      </c>
      <c r="AK55" s="203">
        <v>16.89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14.53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160.79</v>
      </c>
      <c r="L56" s="203">
        <v>65.97</v>
      </c>
      <c r="M56" s="203">
        <v>31.63</v>
      </c>
      <c r="N56" s="203">
        <v>26.46</v>
      </c>
      <c r="O56" s="203">
        <v>40.6</v>
      </c>
      <c r="P56" s="203">
        <v>21.02</v>
      </c>
      <c r="Q56" s="203">
        <v>4.82</v>
      </c>
      <c r="R56" s="203">
        <v>9.14</v>
      </c>
      <c r="S56" s="203">
        <v>0</v>
      </c>
      <c r="T56" s="203">
        <v>0</v>
      </c>
      <c r="U56" s="203">
        <v>22.11</v>
      </c>
      <c r="V56" s="203">
        <v>7.97</v>
      </c>
      <c r="W56" s="203">
        <v>20.38</v>
      </c>
      <c r="X56" s="203">
        <v>55.11</v>
      </c>
      <c r="Y56" s="203">
        <v>0</v>
      </c>
      <c r="Z56" s="203">
        <v>64.180000000000007</v>
      </c>
      <c r="AA56" s="203">
        <v>25.11</v>
      </c>
      <c r="AB56" s="203">
        <v>0</v>
      </c>
      <c r="AC56" s="203">
        <v>22.61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44.54</v>
      </c>
      <c r="AJ56" s="203">
        <v>0</v>
      </c>
      <c r="AK56" s="203">
        <v>16.89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14.53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160.79</v>
      </c>
      <c r="L57" s="203">
        <v>65.97</v>
      </c>
      <c r="M57" s="203">
        <v>30.41</v>
      </c>
      <c r="N57" s="203">
        <v>25.71</v>
      </c>
      <c r="O57" s="203">
        <v>38.840000000000003</v>
      </c>
      <c r="P57" s="203">
        <v>21.01</v>
      </c>
      <c r="Q57" s="203">
        <v>4.82</v>
      </c>
      <c r="R57" s="203">
        <v>8.94</v>
      </c>
      <c r="S57" s="203">
        <v>0</v>
      </c>
      <c r="T57" s="203">
        <v>0</v>
      </c>
      <c r="U57" s="203">
        <v>22.11</v>
      </c>
      <c r="V57" s="203">
        <v>7.97</v>
      </c>
      <c r="W57" s="203">
        <v>20.38</v>
      </c>
      <c r="X57" s="203">
        <v>64.790000000000006</v>
      </c>
      <c r="Y57" s="203">
        <v>0</v>
      </c>
      <c r="Z57" s="203">
        <v>64.180000000000007</v>
      </c>
      <c r="AA57" s="203">
        <v>25.11</v>
      </c>
      <c r="AB57" s="203">
        <v>0</v>
      </c>
      <c r="AC57" s="203">
        <v>22.61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44.54</v>
      </c>
      <c r="AJ57" s="203">
        <v>0</v>
      </c>
      <c r="AK57" s="203">
        <v>16.89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14.53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160.79</v>
      </c>
      <c r="L58" s="203">
        <v>66.92</v>
      </c>
      <c r="M58" s="203">
        <v>30.41</v>
      </c>
      <c r="N58" s="203">
        <v>25.36</v>
      </c>
      <c r="O58" s="203">
        <v>58.49</v>
      </c>
      <c r="P58" s="203">
        <v>1.56</v>
      </c>
      <c r="Q58" s="203">
        <v>4.82</v>
      </c>
      <c r="R58" s="203">
        <v>8.94</v>
      </c>
      <c r="S58" s="203">
        <v>0</v>
      </c>
      <c r="T58" s="203">
        <v>0</v>
      </c>
      <c r="U58" s="203">
        <v>22.11</v>
      </c>
      <c r="V58" s="203">
        <v>7.97</v>
      </c>
      <c r="W58" s="203">
        <v>20.38</v>
      </c>
      <c r="X58" s="203">
        <v>64.790000000000006</v>
      </c>
      <c r="Y58" s="203">
        <v>0</v>
      </c>
      <c r="Z58" s="203">
        <v>64.180000000000007</v>
      </c>
      <c r="AA58" s="203">
        <v>25.11</v>
      </c>
      <c r="AB58" s="203">
        <v>0</v>
      </c>
      <c r="AC58" s="203">
        <v>22.61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44.54</v>
      </c>
      <c r="AJ58" s="203">
        <v>0</v>
      </c>
      <c r="AK58" s="203">
        <v>16.89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14.53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160.79</v>
      </c>
      <c r="L59" s="203">
        <v>66.92</v>
      </c>
      <c r="M59" s="203">
        <v>30.41</v>
      </c>
      <c r="N59" s="203">
        <v>25</v>
      </c>
      <c r="O59" s="203">
        <v>35.51</v>
      </c>
      <c r="P59" s="203">
        <v>1.56</v>
      </c>
      <c r="Q59" s="203">
        <v>4.78</v>
      </c>
      <c r="R59" s="203">
        <v>8.94</v>
      </c>
      <c r="S59" s="203">
        <v>0</v>
      </c>
      <c r="T59" s="203">
        <v>0</v>
      </c>
      <c r="U59" s="203">
        <v>1.52</v>
      </c>
      <c r="V59" s="203">
        <v>7.97</v>
      </c>
      <c r="W59" s="203">
        <v>20.38</v>
      </c>
      <c r="X59" s="203">
        <v>64.790000000000006</v>
      </c>
      <c r="Y59" s="203">
        <v>0</v>
      </c>
      <c r="Z59" s="203">
        <v>64.180000000000007</v>
      </c>
      <c r="AA59" s="203">
        <v>25.11</v>
      </c>
      <c r="AB59" s="203">
        <v>0</v>
      </c>
      <c r="AC59" s="203">
        <v>22.61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45.56</v>
      </c>
      <c r="AJ59" s="203">
        <v>0</v>
      </c>
      <c r="AK59" s="203">
        <v>16.89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14.53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160.79</v>
      </c>
      <c r="L60" s="203">
        <v>66.92</v>
      </c>
      <c r="M60" s="203">
        <v>30.41</v>
      </c>
      <c r="N60" s="203">
        <v>25.72</v>
      </c>
      <c r="O60" s="203">
        <v>2.39</v>
      </c>
      <c r="P60" s="203">
        <v>0.79</v>
      </c>
      <c r="Q60" s="203">
        <v>4.78</v>
      </c>
      <c r="R60" s="203">
        <v>8.94</v>
      </c>
      <c r="S60" s="203">
        <v>0</v>
      </c>
      <c r="T60" s="203">
        <v>0</v>
      </c>
      <c r="U60" s="203">
        <v>1.52</v>
      </c>
      <c r="V60" s="203">
        <v>7.97</v>
      </c>
      <c r="W60" s="203">
        <v>20.38</v>
      </c>
      <c r="X60" s="203">
        <v>64.790000000000006</v>
      </c>
      <c r="Y60" s="203">
        <v>0</v>
      </c>
      <c r="Z60" s="203">
        <v>64.180000000000007</v>
      </c>
      <c r="AA60" s="203">
        <v>25.11</v>
      </c>
      <c r="AB60" s="203">
        <v>0</v>
      </c>
      <c r="AC60" s="203">
        <v>22.61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45.56</v>
      </c>
      <c r="AJ60" s="203">
        <v>0</v>
      </c>
      <c r="AK60" s="203">
        <v>16.89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14.53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160.79</v>
      </c>
      <c r="L61" s="203">
        <v>65.97</v>
      </c>
      <c r="M61" s="203">
        <v>30.41</v>
      </c>
      <c r="N61" s="203">
        <v>32.53</v>
      </c>
      <c r="O61" s="203">
        <v>2.38</v>
      </c>
      <c r="P61" s="203">
        <v>0.79</v>
      </c>
      <c r="Q61" s="203">
        <v>4.76</v>
      </c>
      <c r="R61" s="203">
        <v>8.94</v>
      </c>
      <c r="S61" s="203">
        <v>0</v>
      </c>
      <c r="T61" s="203">
        <v>0</v>
      </c>
      <c r="U61" s="203">
        <v>1.35</v>
      </c>
      <c r="V61" s="203">
        <v>7.97</v>
      </c>
      <c r="W61" s="203">
        <v>20.38</v>
      </c>
      <c r="X61" s="203">
        <v>64.790000000000006</v>
      </c>
      <c r="Y61" s="203">
        <v>0</v>
      </c>
      <c r="Z61" s="203">
        <v>64.180000000000007</v>
      </c>
      <c r="AA61" s="203">
        <v>25.11</v>
      </c>
      <c r="AB61" s="203">
        <v>0</v>
      </c>
      <c r="AC61" s="203">
        <v>22.61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45.74</v>
      </c>
      <c r="AJ61" s="203">
        <v>0</v>
      </c>
      <c r="AK61" s="203">
        <v>16.89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14.53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160.79</v>
      </c>
      <c r="L62" s="203">
        <v>65.97</v>
      </c>
      <c r="M62" s="203">
        <v>30.41</v>
      </c>
      <c r="N62" s="203">
        <v>32.53</v>
      </c>
      <c r="O62" s="203">
        <v>2.38</v>
      </c>
      <c r="P62" s="203">
        <v>0.79</v>
      </c>
      <c r="Q62" s="203">
        <v>4.76</v>
      </c>
      <c r="R62" s="203">
        <v>8.94</v>
      </c>
      <c r="S62" s="203">
        <v>0</v>
      </c>
      <c r="T62" s="203">
        <v>0</v>
      </c>
      <c r="U62" s="203">
        <v>1.35</v>
      </c>
      <c r="V62" s="203">
        <v>7.97</v>
      </c>
      <c r="W62" s="203">
        <v>20.38</v>
      </c>
      <c r="X62" s="203">
        <v>64.790000000000006</v>
      </c>
      <c r="Y62" s="203">
        <v>0</v>
      </c>
      <c r="Z62" s="203">
        <v>64.180000000000007</v>
      </c>
      <c r="AA62" s="203">
        <v>25.11</v>
      </c>
      <c r="AB62" s="203">
        <v>0</v>
      </c>
      <c r="AC62" s="203">
        <v>22.61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45.56</v>
      </c>
      <c r="AJ62" s="203">
        <v>0</v>
      </c>
      <c r="AK62" s="203">
        <v>16.89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14.53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160.79</v>
      </c>
      <c r="L63" s="203">
        <v>65.17</v>
      </c>
      <c r="M63" s="203">
        <v>30.52</v>
      </c>
      <c r="N63" s="203">
        <v>40.06</v>
      </c>
      <c r="O63" s="203">
        <v>2.38</v>
      </c>
      <c r="P63" s="203">
        <v>19.61</v>
      </c>
      <c r="Q63" s="203">
        <v>4.4800000000000004</v>
      </c>
      <c r="R63" s="203">
        <v>8.7100000000000009</v>
      </c>
      <c r="S63" s="203">
        <v>0</v>
      </c>
      <c r="T63" s="203">
        <v>0</v>
      </c>
      <c r="U63" s="203">
        <v>1.35</v>
      </c>
      <c r="V63" s="203">
        <v>7.97</v>
      </c>
      <c r="W63" s="203">
        <v>20.38</v>
      </c>
      <c r="X63" s="203">
        <v>64.790000000000006</v>
      </c>
      <c r="Y63" s="203">
        <v>0</v>
      </c>
      <c r="Z63" s="203">
        <v>64.180000000000007</v>
      </c>
      <c r="AA63" s="203">
        <v>25.11</v>
      </c>
      <c r="AB63" s="203">
        <v>0</v>
      </c>
      <c r="AC63" s="203">
        <v>22.61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45.56</v>
      </c>
      <c r="AJ63" s="203">
        <v>0</v>
      </c>
      <c r="AK63" s="203">
        <v>16.89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14.53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160.79</v>
      </c>
      <c r="L64" s="203">
        <v>65.17</v>
      </c>
      <c r="M64" s="203">
        <v>30.52</v>
      </c>
      <c r="N64" s="203">
        <v>22.86</v>
      </c>
      <c r="O64" s="203">
        <v>2.38</v>
      </c>
      <c r="P64" s="203">
        <v>1.56</v>
      </c>
      <c r="Q64" s="203">
        <v>4.4800000000000004</v>
      </c>
      <c r="R64" s="203">
        <v>8.7100000000000009</v>
      </c>
      <c r="S64" s="203">
        <v>0</v>
      </c>
      <c r="T64" s="203">
        <v>0</v>
      </c>
      <c r="U64" s="203">
        <v>3.18</v>
      </c>
      <c r="V64" s="203">
        <v>7.97</v>
      </c>
      <c r="W64" s="203">
        <v>20.38</v>
      </c>
      <c r="X64" s="203">
        <v>64.790000000000006</v>
      </c>
      <c r="Y64" s="203">
        <v>0</v>
      </c>
      <c r="Z64" s="203">
        <v>64.180000000000007</v>
      </c>
      <c r="AA64" s="203">
        <v>25.11</v>
      </c>
      <c r="AB64" s="203">
        <v>0</v>
      </c>
      <c r="AC64" s="203">
        <v>22.61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45.56</v>
      </c>
      <c r="AJ64" s="203">
        <v>0</v>
      </c>
      <c r="AK64" s="203">
        <v>16.89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14.53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160.79</v>
      </c>
      <c r="L65" s="203">
        <v>65.17</v>
      </c>
      <c r="M65" s="203">
        <v>30.52</v>
      </c>
      <c r="N65" s="203">
        <v>8.34</v>
      </c>
      <c r="O65" s="203">
        <v>2.38</v>
      </c>
      <c r="P65" s="203">
        <v>1.56</v>
      </c>
      <c r="Q65" s="203">
        <v>4.53</v>
      </c>
      <c r="R65" s="203">
        <v>8.81</v>
      </c>
      <c r="S65" s="203">
        <v>0</v>
      </c>
      <c r="T65" s="203">
        <v>0</v>
      </c>
      <c r="U65" s="203">
        <v>1.35</v>
      </c>
      <c r="V65" s="203">
        <v>7.97</v>
      </c>
      <c r="W65" s="203">
        <v>20.38</v>
      </c>
      <c r="X65" s="203">
        <v>64.790000000000006</v>
      </c>
      <c r="Y65" s="203">
        <v>0</v>
      </c>
      <c r="Z65" s="203">
        <v>64.180000000000007</v>
      </c>
      <c r="AA65" s="203">
        <v>25.11</v>
      </c>
      <c r="AB65" s="203">
        <v>0</v>
      </c>
      <c r="AC65" s="203">
        <v>22.61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45.56</v>
      </c>
      <c r="AJ65" s="203">
        <v>0</v>
      </c>
      <c r="AK65" s="203">
        <v>16.89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14.53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160.79</v>
      </c>
      <c r="L66" s="203">
        <v>65.17</v>
      </c>
      <c r="M66" s="203">
        <v>29.01</v>
      </c>
      <c r="N66" s="203">
        <v>3.32</v>
      </c>
      <c r="O66" s="203">
        <v>2.38</v>
      </c>
      <c r="P66" s="203">
        <v>1.56</v>
      </c>
      <c r="Q66" s="203">
        <v>4.53</v>
      </c>
      <c r="R66" s="203">
        <v>8.81</v>
      </c>
      <c r="S66" s="203">
        <v>0</v>
      </c>
      <c r="T66" s="203">
        <v>0</v>
      </c>
      <c r="U66" s="203">
        <v>1.35</v>
      </c>
      <c r="V66" s="203">
        <v>7.97</v>
      </c>
      <c r="W66" s="203">
        <v>20.38</v>
      </c>
      <c r="X66" s="203">
        <v>64.790000000000006</v>
      </c>
      <c r="Y66" s="203">
        <v>0</v>
      </c>
      <c r="Z66" s="203">
        <v>64.180000000000007</v>
      </c>
      <c r="AA66" s="203">
        <v>25.11</v>
      </c>
      <c r="AB66" s="203">
        <v>0</v>
      </c>
      <c r="AC66" s="203">
        <v>22.61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45.56</v>
      </c>
      <c r="AJ66" s="203">
        <v>0</v>
      </c>
      <c r="AK66" s="203">
        <v>16.89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160.79</v>
      </c>
      <c r="L67" s="203">
        <v>65.17</v>
      </c>
      <c r="M67" s="203">
        <v>17.88</v>
      </c>
      <c r="N67" s="203">
        <v>1.69</v>
      </c>
      <c r="O67" s="203">
        <v>2.38</v>
      </c>
      <c r="P67" s="203">
        <v>0.79</v>
      </c>
      <c r="Q67" s="203">
        <v>5.03</v>
      </c>
      <c r="R67" s="203">
        <v>8.81</v>
      </c>
      <c r="S67" s="203">
        <v>0</v>
      </c>
      <c r="T67" s="203">
        <v>0</v>
      </c>
      <c r="U67" s="203">
        <v>1.35</v>
      </c>
      <c r="V67" s="203">
        <v>7.97</v>
      </c>
      <c r="W67" s="203">
        <v>20.38</v>
      </c>
      <c r="X67" s="203">
        <v>64.790000000000006</v>
      </c>
      <c r="Y67" s="203">
        <v>0</v>
      </c>
      <c r="Z67" s="203">
        <v>64.180000000000007</v>
      </c>
      <c r="AA67" s="203">
        <v>20.9</v>
      </c>
      <c r="AB67" s="203">
        <v>0</v>
      </c>
      <c r="AC67" s="203">
        <v>22.61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45.74</v>
      </c>
      <c r="AJ67" s="203">
        <v>0</v>
      </c>
      <c r="AK67" s="203">
        <v>16.89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160.79</v>
      </c>
      <c r="L68" s="203">
        <v>65.17</v>
      </c>
      <c r="M68" s="203">
        <v>15.95</v>
      </c>
      <c r="N68" s="203">
        <v>1.69</v>
      </c>
      <c r="O68" s="203">
        <v>2.38</v>
      </c>
      <c r="P68" s="203">
        <v>0.79</v>
      </c>
      <c r="Q68" s="203">
        <v>5.03</v>
      </c>
      <c r="R68" s="203">
        <v>8.81</v>
      </c>
      <c r="S68" s="203">
        <v>0</v>
      </c>
      <c r="T68" s="203">
        <v>0</v>
      </c>
      <c r="U68" s="203">
        <v>1.35</v>
      </c>
      <c r="V68" s="203">
        <v>7.97</v>
      </c>
      <c r="W68" s="203">
        <v>20.38</v>
      </c>
      <c r="X68" s="203">
        <v>64.790000000000006</v>
      </c>
      <c r="Y68" s="203">
        <v>0</v>
      </c>
      <c r="Z68" s="203">
        <v>64.180000000000007</v>
      </c>
      <c r="AA68" s="203">
        <v>20.9</v>
      </c>
      <c r="AB68" s="203">
        <v>0</v>
      </c>
      <c r="AC68" s="203">
        <v>25.63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47.66</v>
      </c>
      <c r="AJ68" s="203">
        <v>0</v>
      </c>
      <c r="AK68" s="203">
        <v>16.89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160.79</v>
      </c>
      <c r="L69" s="203">
        <v>65.97</v>
      </c>
      <c r="M69" s="203">
        <v>38.020000000000003</v>
      </c>
      <c r="N69" s="203">
        <v>30.48</v>
      </c>
      <c r="O69" s="203">
        <v>2.38</v>
      </c>
      <c r="P69" s="203">
        <v>0.79</v>
      </c>
      <c r="Q69" s="203">
        <v>5.45</v>
      </c>
      <c r="R69" s="203">
        <v>9.0399999999999991</v>
      </c>
      <c r="S69" s="203">
        <v>1.17</v>
      </c>
      <c r="T69" s="203">
        <v>0</v>
      </c>
      <c r="U69" s="203">
        <v>1.35</v>
      </c>
      <c r="V69" s="203">
        <v>7.97</v>
      </c>
      <c r="W69" s="203">
        <v>20.38</v>
      </c>
      <c r="X69" s="203">
        <v>64.790000000000006</v>
      </c>
      <c r="Y69" s="203">
        <v>0</v>
      </c>
      <c r="Z69" s="203">
        <v>64.180000000000007</v>
      </c>
      <c r="AA69" s="203">
        <v>20.9</v>
      </c>
      <c r="AB69" s="203">
        <v>0</v>
      </c>
      <c r="AC69" s="203">
        <v>27.33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49.08</v>
      </c>
      <c r="AJ69" s="203">
        <v>0</v>
      </c>
      <c r="AK69" s="203">
        <v>16.89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160.79</v>
      </c>
      <c r="L70" s="203">
        <v>65.97</v>
      </c>
      <c r="M70" s="203">
        <v>38.020000000000003</v>
      </c>
      <c r="N70" s="203">
        <v>30.48</v>
      </c>
      <c r="O70" s="203">
        <v>2.38</v>
      </c>
      <c r="P70" s="203">
        <v>0.79</v>
      </c>
      <c r="Q70" s="203">
        <v>5.45</v>
      </c>
      <c r="R70" s="203">
        <v>9.0399999999999991</v>
      </c>
      <c r="S70" s="203">
        <v>1.17</v>
      </c>
      <c r="T70" s="203">
        <v>0</v>
      </c>
      <c r="U70" s="203">
        <v>1.35</v>
      </c>
      <c r="V70" s="203">
        <v>7.97</v>
      </c>
      <c r="W70" s="203">
        <v>20.38</v>
      </c>
      <c r="X70" s="203">
        <v>64.790000000000006</v>
      </c>
      <c r="Y70" s="203">
        <v>0</v>
      </c>
      <c r="Z70" s="203">
        <v>64.180000000000007</v>
      </c>
      <c r="AA70" s="203">
        <v>20.9</v>
      </c>
      <c r="AB70" s="203">
        <v>0</v>
      </c>
      <c r="AC70" s="203">
        <v>27.33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49.08</v>
      </c>
      <c r="AJ70" s="203">
        <v>0</v>
      </c>
      <c r="AK70" s="203">
        <v>16.89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160.79</v>
      </c>
      <c r="L71" s="203">
        <v>66.87</v>
      </c>
      <c r="M71" s="203">
        <v>23.69</v>
      </c>
      <c r="N71" s="203">
        <v>3.31</v>
      </c>
      <c r="O71" s="203">
        <v>2.38</v>
      </c>
      <c r="P71" s="203">
        <v>0.79</v>
      </c>
      <c r="Q71" s="203">
        <v>4.8099999999999996</v>
      </c>
      <c r="R71" s="203">
        <v>9.16</v>
      </c>
      <c r="S71" s="203">
        <v>3.18</v>
      </c>
      <c r="T71" s="203">
        <v>0</v>
      </c>
      <c r="U71" s="203">
        <v>1.35</v>
      </c>
      <c r="V71" s="203">
        <v>7.97</v>
      </c>
      <c r="W71" s="203">
        <v>20.38</v>
      </c>
      <c r="X71" s="203">
        <v>64.790000000000006</v>
      </c>
      <c r="Y71" s="203">
        <v>0</v>
      </c>
      <c r="Z71" s="203">
        <v>64.260000000000005</v>
      </c>
      <c r="AA71" s="203">
        <v>20.93</v>
      </c>
      <c r="AB71" s="203">
        <v>0</v>
      </c>
      <c r="AC71" s="203">
        <v>25.63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48.51</v>
      </c>
      <c r="AJ71" s="203">
        <v>0</v>
      </c>
      <c r="AK71" s="203">
        <v>16.89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160.79</v>
      </c>
      <c r="L72" s="203">
        <v>66.87</v>
      </c>
      <c r="M72" s="203">
        <v>23.69</v>
      </c>
      <c r="N72" s="203">
        <v>3.31</v>
      </c>
      <c r="O72" s="203">
        <v>2.38</v>
      </c>
      <c r="P72" s="203">
        <v>0.79</v>
      </c>
      <c r="Q72" s="203">
        <v>4.8099999999999996</v>
      </c>
      <c r="R72" s="203">
        <v>9.16</v>
      </c>
      <c r="S72" s="203">
        <v>3.18</v>
      </c>
      <c r="T72" s="203">
        <v>0</v>
      </c>
      <c r="U72" s="203">
        <v>1.35</v>
      </c>
      <c r="V72" s="203">
        <v>7.97</v>
      </c>
      <c r="W72" s="203">
        <v>20.38</v>
      </c>
      <c r="X72" s="203">
        <v>64.790000000000006</v>
      </c>
      <c r="Y72" s="203">
        <v>0</v>
      </c>
      <c r="Z72" s="203">
        <v>64.260000000000005</v>
      </c>
      <c r="AA72" s="203">
        <v>20.93</v>
      </c>
      <c r="AB72" s="203">
        <v>0</v>
      </c>
      <c r="AC72" s="203">
        <v>25.63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48.51</v>
      </c>
      <c r="AJ72" s="203">
        <v>0</v>
      </c>
      <c r="AK72" s="203">
        <v>16.89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160.79</v>
      </c>
      <c r="L73" s="203">
        <v>66.87</v>
      </c>
      <c r="M73" s="203">
        <v>0</v>
      </c>
      <c r="N73" s="203">
        <v>1.68</v>
      </c>
      <c r="O73" s="203">
        <v>2.38</v>
      </c>
      <c r="P73" s="203">
        <v>0.79</v>
      </c>
      <c r="Q73" s="203">
        <v>5.64</v>
      </c>
      <c r="R73" s="203">
        <v>9.16</v>
      </c>
      <c r="S73" s="203">
        <v>3.18</v>
      </c>
      <c r="T73" s="203">
        <v>0</v>
      </c>
      <c r="U73" s="203">
        <v>1.35</v>
      </c>
      <c r="V73" s="203">
        <v>7.97</v>
      </c>
      <c r="W73" s="203">
        <v>20.38</v>
      </c>
      <c r="X73" s="203">
        <v>64.790000000000006</v>
      </c>
      <c r="Y73" s="203">
        <v>0</v>
      </c>
      <c r="Z73" s="203">
        <v>64.260000000000005</v>
      </c>
      <c r="AA73" s="203">
        <v>20.93</v>
      </c>
      <c r="AB73" s="203">
        <v>0</v>
      </c>
      <c r="AC73" s="203">
        <v>25.63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48.86</v>
      </c>
      <c r="AJ73" s="203">
        <v>0</v>
      </c>
      <c r="AK73" s="203">
        <v>16.89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160.79</v>
      </c>
      <c r="L74" s="203">
        <v>66.87</v>
      </c>
      <c r="M74" s="203">
        <v>0</v>
      </c>
      <c r="N74" s="203">
        <v>1.68</v>
      </c>
      <c r="O74" s="203">
        <v>2.38</v>
      </c>
      <c r="P74" s="203">
        <v>0.79</v>
      </c>
      <c r="Q74" s="203">
        <v>5.49</v>
      </c>
      <c r="R74" s="203">
        <v>9.16</v>
      </c>
      <c r="S74" s="203">
        <v>3.18</v>
      </c>
      <c r="T74" s="203">
        <v>0</v>
      </c>
      <c r="U74" s="203">
        <v>1.35</v>
      </c>
      <c r="V74" s="203">
        <v>7.97</v>
      </c>
      <c r="W74" s="203">
        <v>20.38</v>
      </c>
      <c r="X74" s="203">
        <v>64.790000000000006</v>
      </c>
      <c r="Y74" s="203">
        <v>0</v>
      </c>
      <c r="Z74" s="203">
        <v>64.260000000000005</v>
      </c>
      <c r="AA74" s="203">
        <v>20.93</v>
      </c>
      <c r="AB74" s="203">
        <v>0</v>
      </c>
      <c r="AC74" s="203">
        <v>25.63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48.51</v>
      </c>
      <c r="AJ74" s="203">
        <v>0</v>
      </c>
      <c r="AK74" s="203">
        <v>16.89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160.79</v>
      </c>
      <c r="L75" s="203">
        <v>66.87</v>
      </c>
      <c r="M75" s="203">
        <v>1.8</v>
      </c>
      <c r="N75" s="203">
        <v>1.69</v>
      </c>
      <c r="O75" s="203">
        <v>2.38</v>
      </c>
      <c r="P75" s="203">
        <v>0.79</v>
      </c>
      <c r="Q75" s="203">
        <v>5.61</v>
      </c>
      <c r="R75" s="203">
        <v>9.17</v>
      </c>
      <c r="S75" s="203">
        <v>3.18</v>
      </c>
      <c r="T75" s="203">
        <v>0</v>
      </c>
      <c r="U75" s="203">
        <v>2.52</v>
      </c>
      <c r="V75" s="203">
        <v>7.97</v>
      </c>
      <c r="W75" s="203">
        <v>20.38</v>
      </c>
      <c r="X75" s="203">
        <v>64.790000000000006</v>
      </c>
      <c r="Y75" s="203">
        <v>0</v>
      </c>
      <c r="Z75" s="203">
        <v>64.260000000000005</v>
      </c>
      <c r="AA75" s="203">
        <v>20.93</v>
      </c>
      <c r="AB75" s="203">
        <v>0</v>
      </c>
      <c r="AC75" s="203">
        <v>25.63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48.32</v>
      </c>
      <c r="AJ75" s="203">
        <v>0</v>
      </c>
      <c r="AK75" s="203">
        <v>16.89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160.79</v>
      </c>
      <c r="L76" s="203">
        <v>66.87</v>
      </c>
      <c r="M76" s="203">
        <v>1.8</v>
      </c>
      <c r="N76" s="203">
        <v>1.69</v>
      </c>
      <c r="O76" s="203">
        <v>2.38</v>
      </c>
      <c r="P76" s="203">
        <v>0.79</v>
      </c>
      <c r="Q76" s="203">
        <v>5.61</v>
      </c>
      <c r="R76" s="203">
        <v>9.17</v>
      </c>
      <c r="S76" s="203">
        <v>3.18</v>
      </c>
      <c r="T76" s="203">
        <v>0</v>
      </c>
      <c r="U76" s="203">
        <v>1.35</v>
      </c>
      <c r="V76" s="203">
        <v>7.97</v>
      </c>
      <c r="W76" s="203">
        <v>20.38</v>
      </c>
      <c r="X76" s="203">
        <v>64.790000000000006</v>
      </c>
      <c r="Y76" s="203">
        <v>0</v>
      </c>
      <c r="Z76" s="203">
        <v>64.260000000000005</v>
      </c>
      <c r="AA76" s="203">
        <v>20.93</v>
      </c>
      <c r="AB76" s="203">
        <v>0</v>
      </c>
      <c r="AC76" s="203">
        <v>25.63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48.32</v>
      </c>
      <c r="AJ76" s="203">
        <v>0</v>
      </c>
      <c r="AK76" s="203">
        <v>16.89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160.79</v>
      </c>
      <c r="L77" s="203">
        <v>66.87</v>
      </c>
      <c r="M77" s="203">
        <v>1.8</v>
      </c>
      <c r="N77" s="203">
        <v>1.69</v>
      </c>
      <c r="O77" s="203">
        <v>2.38</v>
      </c>
      <c r="P77" s="203">
        <v>0.79</v>
      </c>
      <c r="Q77" s="203">
        <v>4.58</v>
      </c>
      <c r="R77" s="203">
        <v>9.02</v>
      </c>
      <c r="S77" s="203">
        <v>3.11</v>
      </c>
      <c r="T77" s="203">
        <v>0</v>
      </c>
      <c r="U77" s="203">
        <v>1.35</v>
      </c>
      <c r="V77" s="203">
        <v>7.97</v>
      </c>
      <c r="W77" s="203">
        <v>20.38</v>
      </c>
      <c r="X77" s="203">
        <v>64.790000000000006</v>
      </c>
      <c r="Y77" s="203">
        <v>0</v>
      </c>
      <c r="Z77" s="203">
        <v>64.180000000000007</v>
      </c>
      <c r="AA77" s="203">
        <v>20.9</v>
      </c>
      <c r="AB77" s="203">
        <v>0</v>
      </c>
      <c r="AC77" s="203">
        <v>25.63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48.32</v>
      </c>
      <c r="AJ77" s="203">
        <v>0</v>
      </c>
      <c r="AK77" s="203">
        <v>16.89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160.79</v>
      </c>
      <c r="L78" s="203">
        <v>66.989999999999995</v>
      </c>
      <c r="M78" s="203">
        <v>1.8</v>
      </c>
      <c r="N78" s="203">
        <v>1.69</v>
      </c>
      <c r="O78" s="203">
        <v>2.38</v>
      </c>
      <c r="P78" s="203">
        <v>0.79</v>
      </c>
      <c r="Q78" s="203">
        <v>4.74</v>
      </c>
      <c r="R78" s="203">
        <v>10.88</v>
      </c>
      <c r="S78" s="203">
        <v>4.0999999999999996</v>
      </c>
      <c r="T78" s="203">
        <v>0</v>
      </c>
      <c r="U78" s="203">
        <v>1.35</v>
      </c>
      <c r="V78" s="203">
        <v>7.97</v>
      </c>
      <c r="W78" s="203">
        <v>20.38</v>
      </c>
      <c r="X78" s="203">
        <v>64.790000000000006</v>
      </c>
      <c r="Y78" s="203">
        <v>0</v>
      </c>
      <c r="Z78" s="203">
        <v>64.180000000000007</v>
      </c>
      <c r="AA78" s="203">
        <v>20.9</v>
      </c>
      <c r="AB78" s="203">
        <v>0</v>
      </c>
      <c r="AC78" s="203">
        <v>25.63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48.32</v>
      </c>
      <c r="AJ78" s="203">
        <v>0</v>
      </c>
      <c r="AK78" s="203">
        <v>24.62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160.79</v>
      </c>
      <c r="L79" s="203">
        <v>66.930000000000007</v>
      </c>
      <c r="M79" s="203">
        <v>1.8</v>
      </c>
      <c r="N79" s="203">
        <v>1.69</v>
      </c>
      <c r="O79" s="203">
        <v>2.38</v>
      </c>
      <c r="P79" s="203">
        <v>0.79</v>
      </c>
      <c r="Q79" s="203">
        <v>4.74</v>
      </c>
      <c r="R79" s="203">
        <v>10.88</v>
      </c>
      <c r="S79" s="203">
        <v>4.0999999999999996</v>
      </c>
      <c r="T79" s="203">
        <v>0</v>
      </c>
      <c r="U79" s="203">
        <v>1.35</v>
      </c>
      <c r="V79" s="203">
        <v>7.97</v>
      </c>
      <c r="W79" s="203">
        <v>0.66</v>
      </c>
      <c r="X79" s="203">
        <v>14.68</v>
      </c>
      <c r="Y79" s="203">
        <v>0</v>
      </c>
      <c r="Z79" s="203">
        <v>3.97</v>
      </c>
      <c r="AA79" s="203">
        <v>1.29</v>
      </c>
      <c r="AB79" s="203">
        <v>0</v>
      </c>
      <c r="AC79" s="203">
        <v>25.63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48.5</v>
      </c>
      <c r="AJ79" s="203">
        <v>0</v>
      </c>
      <c r="AK79" s="203">
        <v>24.62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160.79</v>
      </c>
      <c r="L80" s="203">
        <v>78.599999999999994</v>
      </c>
      <c r="M80" s="203">
        <v>1.8</v>
      </c>
      <c r="N80" s="203">
        <v>1.69</v>
      </c>
      <c r="O80" s="203">
        <v>2.38</v>
      </c>
      <c r="P80" s="203">
        <v>0.79</v>
      </c>
      <c r="Q80" s="203">
        <v>4.74</v>
      </c>
      <c r="R80" s="203">
        <v>10.88</v>
      </c>
      <c r="S80" s="203">
        <v>4.26</v>
      </c>
      <c r="T80" s="203">
        <v>0</v>
      </c>
      <c r="U80" s="203">
        <v>1.35</v>
      </c>
      <c r="V80" s="203">
        <v>7.97</v>
      </c>
      <c r="W80" s="203">
        <v>0.66</v>
      </c>
      <c r="X80" s="203">
        <v>12.94</v>
      </c>
      <c r="Y80" s="203">
        <v>0</v>
      </c>
      <c r="Z80" s="203">
        <v>3.97</v>
      </c>
      <c r="AA80" s="203">
        <v>1.29</v>
      </c>
      <c r="AB80" s="203">
        <v>0</v>
      </c>
      <c r="AC80" s="203">
        <v>26.9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48.32</v>
      </c>
      <c r="AJ80" s="203">
        <v>0</v>
      </c>
      <c r="AK80" s="203">
        <v>24.62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160.79</v>
      </c>
      <c r="L81" s="203">
        <v>30.22</v>
      </c>
      <c r="M81" s="203">
        <v>1.8</v>
      </c>
      <c r="N81" s="203">
        <v>1.69</v>
      </c>
      <c r="O81" s="203">
        <v>2.38</v>
      </c>
      <c r="P81" s="203">
        <v>0.79</v>
      </c>
      <c r="Q81" s="203">
        <v>0.31</v>
      </c>
      <c r="R81" s="203">
        <v>0.61</v>
      </c>
      <c r="S81" s="203">
        <v>0.3</v>
      </c>
      <c r="T81" s="203">
        <v>0</v>
      </c>
      <c r="U81" s="203">
        <v>1.35</v>
      </c>
      <c r="V81" s="203">
        <v>0.66</v>
      </c>
      <c r="W81" s="203">
        <v>1.36</v>
      </c>
      <c r="X81" s="203">
        <v>11.85</v>
      </c>
      <c r="Y81" s="203">
        <v>0</v>
      </c>
      <c r="Z81" s="203">
        <v>3.97</v>
      </c>
      <c r="AA81" s="203">
        <v>1.29</v>
      </c>
      <c r="AB81" s="203">
        <v>0</v>
      </c>
      <c r="AC81" s="203">
        <v>26.9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48.32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160.79</v>
      </c>
      <c r="L82" s="203">
        <v>4.13</v>
      </c>
      <c r="M82" s="203">
        <v>1.8</v>
      </c>
      <c r="N82" s="203">
        <v>1.69</v>
      </c>
      <c r="O82" s="203">
        <v>2.38</v>
      </c>
      <c r="P82" s="203">
        <v>0.79</v>
      </c>
      <c r="Q82" s="203">
        <v>0.31</v>
      </c>
      <c r="R82" s="203">
        <v>0.61</v>
      </c>
      <c r="S82" s="203">
        <v>0.3</v>
      </c>
      <c r="T82" s="203">
        <v>0</v>
      </c>
      <c r="U82" s="203">
        <v>1.35</v>
      </c>
      <c r="V82" s="203">
        <v>0.26</v>
      </c>
      <c r="W82" s="203">
        <v>1.36</v>
      </c>
      <c r="X82" s="203">
        <v>11.85</v>
      </c>
      <c r="Y82" s="203">
        <v>0</v>
      </c>
      <c r="Z82" s="203">
        <v>3.97</v>
      </c>
      <c r="AA82" s="203">
        <v>1.29</v>
      </c>
      <c r="AB82" s="203">
        <v>0</v>
      </c>
      <c r="AC82" s="203">
        <v>26.67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48.32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160.79</v>
      </c>
      <c r="L83" s="203">
        <v>4.13</v>
      </c>
      <c r="M83" s="203">
        <v>1.8</v>
      </c>
      <c r="N83" s="203">
        <v>1.69</v>
      </c>
      <c r="O83" s="203">
        <v>2.38</v>
      </c>
      <c r="P83" s="203">
        <v>0.79</v>
      </c>
      <c r="Q83" s="203">
        <v>0.31</v>
      </c>
      <c r="R83" s="203">
        <v>0.6</v>
      </c>
      <c r="S83" s="203">
        <v>0.3</v>
      </c>
      <c r="T83" s="203">
        <v>0</v>
      </c>
      <c r="U83" s="203">
        <v>1.35</v>
      </c>
      <c r="V83" s="203">
        <v>0.25</v>
      </c>
      <c r="W83" s="203">
        <v>0.44</v>
      </c>
      <c r="X83" s="203">
        <v>20.39</v>
      </c>
      <c r="Y83" s="203">
        <v>0</v>
      </c>
      <c r="Z83" s="203">
        <v>3.97</v>
      </c>
      <c r="AA83" s="203">
        <v>1.29</v>
      </c>
      <c r="AB83" s="203">
        <v>0</v>
      </c>
      <c r="AC83" s="203">
        <v>26.08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48.32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160.79</v>
      </c>
      <c r="L84" s="203">
        <v>4.13</v>
      </c>
      <c r="M84" s="203">
        <v>1.8</v>
      </c>
      <c r="N84" s="203">
        <v>1.69</v>
      </c>
      <c r="O84" s="203">
        <v>2.38</v>
      </c>
      <c r="P84" s="203">
        <v>0.79</v>
      </c>
      <c r="Q84" s="203">
        <v>0.31</v>
      </c>
      <c r="R84" s="203">
        <v>0.6</v>
      </c>
      <c r="S84" s="203">
        <v>0.3</v>
      </c>
      <c r="T84" s="203">
        <v>0</v>
      </c>
      <c r="U84" s="203">
        <v>1.35</v>
      </c>
      <c r="V84" s="203">
        <v>0.25</v>
      </c>
      <c r="W84" s="203">
        <v>0.44</v>
      </c>
      <c r="X84" s="203">
        <v>20.39</v>
      </c>
      <c r="Y84" s="203">
        <v>0</v>
      </c>
      <c r="Z84" s="203">
        <v>3.97</v>
      </c>
      <c r="AA84" s="203">
        <v>1.29</v>
      </c>
      <c r="AB84" s="203">
        <v>0</v>
      </c>
      <c r="AC84" s="203">
        <v>26.08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48.32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160.79</v>
      </c>
      <c r="L85" s="203">
        <v>4.13</v>
      </c>
      <c r="M85" s="203">
        <v>1.8</v>
      </c>
      <c r="N85" s="203">
        <v>1.69</v>
      </c>
      <c r="O85" s="203">
        <v>2.38</v>
      </c>
      <c r="P85" s="203">
        <v>0.79</v>
      </c>
      <c r="Q85" s="203">
        <v>0.31</v>
      </c>
      <c r="R85" s="203">
        <v>0.6</v>
      </c>
      <c r="S85" s="203">
        <v>0.3</v>
      </c>
      <c r="T85" s="203">
        <v>0</v>
      </c>
      <c r="U85" s="203">
        <v>1.35</v>
      </c>
      <c r="V85" s="203">
        <v>0.25</v>
      </c>
      <c r="W85" s="203">
        <v>0.3</v>
      </c>
      <c r="X85" s="203">
        <v>23.57</v>
      </c>
      <c r="Y85" s="203">
        <v>0</v>
      </c>
      <c r="Z85" s="203">
        <v>3.97</v>
      </c>
      <c r="AA85" s="203">
        <v>1.29</v>
      </c>
      <c r="AB85" s="203">
        <v>0</v>
      </c>
      <c r="AC85" s="203">
        <v>26.08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160.79</v>
      </c>
      <c r="L86" s="203">
        <v>4.13</v>
      </c>
      <c r="M86" s="203">
        <v>1.8</v>
      </c>
      <c r="N86" s="203">
        <v>1.69</v>
      </c>
      <c r="O86" s="203">
        <v>2.38</v>
      </c>
      <c r="P86" s="203">
        <v>0.79</v>
      </c>
      <c r="Q86" s="203">
        <v>0.31</v>
      </c>
      <c r="R86" s="203">
        <v>0.6</v>
      </c>
      <c r="S86" s="203">
        <v>0.3</v>
      </c>
      <c r="T86" s="203">
        <v>0</v>
      </c>
      <c r="U86" s="203">
        <v>1.35</v>
      </c>
      <c r="V86" s="203">
        <v>0.25</v>
      </c>
      <c r="W86" s="203">
        <v>0.3</v>
      </c>
      <c r="X86" s="203">
        <v>23.57</v>
      </c>
      <c r="Y86" s="203">
        <v>0</v>
      </c>
      <c r="Z86" s="203">
        <v>3.97</v>
      </c>
      <c r="AA86" s="203">
        <v>1.29</v>
      </c>
      <c r="AB86" s="203">
        <v>0</v>
      </c>
      <c r="AC86" s="203">
        <v>26.08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48.32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160.79</v>
      </c>
      <c r="L87" s="203">
        <v>4.13</v>
      </c>
      <c r="M87" s="203">
        <v>1.8</v>
      </c>
      <c r="N87" s="203">
        <v>1.69</v>
      </c>
      <c r="O87" s="203">
        <v>2.38</v>
      </c>
      <c r="P87" s="203">
        <v>0.79</v>
      </c>
      <c r="Q87" s="203">
        <v>0.31</v>
      </c>
      <c r="R87" s="203">
        <v>0.6</v>
      </c>
      <c r="S87" s="203">
        <v>0.3</v>
      </c>
      <c r="T87" s="203">
        <v>0</v>
      </c>
      <c r="U87" s="203">
        <v>1.33</v>
      </c>
      <c r="V87" s="203">
        <v>0.25</v>
      </c>
      <c r="W87" s="203">
        <v>0.26</v>
      </c>
      <c r="X87" s="203">
        <v>38.79</v>
      </c>
      <c r="Y87" s="203">
        <v>0</v>
      </c>
      <c r="Z87" s="203">
        <v>3.97</v>
      </c>
      <c r="AA87" s="203">
        <v>1.29</v>
      </c>
      <c r="AB87" s="203">
        <v>0</v>
      </c>
      <c r="AC87" s="203">
        <v>26.08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160.79</v>
      </c>
      <c r="L88" s="203">
        <v>4.13</v>
      </c>
      <c r="M88" s="203">
        <v>1.8</v>
      </c>
      <c r="N88" s="203">
        <v>1.69</v>
      </c>
      <c r="O88" s="203">
        <v>2.38</v>
      </c>
      <c r="P88" s="203">
        <v>0.79</v>
      </c>
      <c r="Q88" s="203">
        <v>0.31</v>
      </c>
      <c r="R88" s="203">
        <v>0.6</v>
      </c>
      <c r="S88" s="203">
        <v>0.3</v>
      </c>
      <c r="T88" s="203">
        <v>0</v>
      </c>
      <c r="U88" s="203">
        <v>1.33</v>
      </c>
      <c r="V88" s="203">
        <v>0.25</v>
      </c>
      <c r="W88" s="203">
        <v>0.26</v>
      </c>
      <c r="X88" s="203">
        <v>38.79</v>
      </c>
      <c r="Y88" s="203">
        <v>0</v>
      </c>
      <c r="Z88" s="203">
        <v>3.97</v>
      </c>
      <c r="AA88" s="203">
        <v>1.29</v>
      </c>
      <c r="AB88" s="203">
        <v>0</v>
      </c>
      <c r="AC88" s="203">
        <v>26.08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160.79</v>
      </c>
      <c r="L89" s="203">
        <v>4.13</v>
      </c>
      <c r="M89" s="203">
        <v>1.8</v>
      </c>
      <c r="N89" s="203">
        <v>1.69</v>
      </c>
      <c r="O89" s="203">
        <v>2.38</v>
      </c>
      <c r="P89" s="203">
        <v>0.79</v>
      </c>
      <c r="Q89" s="203">
        <v>0.31</v>
      </c>
      <c r="R89" s="203">
        <v>0.6</v>
      </c>
      <c r="S89" s="203">
        <v>0.3</v>
      </c>
      <c r="T89" s="203">
        <v>0</v>
      </c>
      <c r="U89" s="203">
        <v>1.33</v>
      </c>
      <c r="V89" s="203">
        <v>0.25</v>
      </c>
      <c r="W89" s="203">
        <v>0.26</v>
      </c>
      <c r="X89" s="203">
        <v>31.89</v>
      </c>
      <c r="Y89" s="203">
        <v>0</v>
      </c>
      <c r="Z89" s="203">
        <v>3.97</v>
      </c>
      <c r="AA89" s="203">
        <v>1.29</v>
      </c>
      <c r="AB89" s="203">
        <v>0</v>
      </c>
      <c r="AC89" s="203">
        <v>26.08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160.79</v>
      </c>
      <c r="L90" s="203">
        <v>4.13</v>
      </c>
      <c r="M90" s="203">
        <v>1.8</v>
      </c>
      <c r="N90" s="203">
        <v>1.69</v>
      </c>
      <c r="O90" s="203">
        <v>2.38</v>
      </c>
      <c r="P90" s="203">
        <v>0.79</v>
      </c>
      <c r="Q90" s="203">
        <v>0.31</v>
      </c>
      <c r="R90" s="203">
        <v>0.6</v>
      </c>
      <c r="S90" s="203">
        <v>0.3</v>
      </c>
      <c r="T90" s="203">
        <v>0</v>
      </c>
      <c r="U90" s="203">
        <v>1.33</v>
      </c>
      <c r="V90" s="203">
        <v>0.25</v>
      </c>
      <c r="W90" s="203">
        <v>0.26</v>
      </c>
      <c r="X90" s="203">
        <v>31.89</v>
      </c>
      <c r="Y90" s="203">
        <v>0</v>
      </c>
      <c r="Z90" s="203">
        <v>3.97</v>
      </c>
      <c r="AA90" s="203">
        <v>1.29</v>
      </c>
      <c r="AB90" s="203">
        <v>0</v>
      </c>
      <c r="AC90" s="203">
        <v>26.08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160.79</v>
      </c>
      <c r="L91" s="203">
        <v>4.13</v>
      </c>
      <c r="M91" s="203">
        <v>1.8</v>
      </c>
      <c r="N91" s="203">
        <v>1.69</v>
      </c>
      <c r="O91" s="203">
        <v>2.38</v>
      </c>
      <c r="P91" s="203">
        <v>0.79</v>
      </c>
      <c r="Q91" s="203">
        <v>0.31</v>
      </c>
      <c r="R91" s="203">
        <v>0.6</v>
      </c>
      <c r="S91" s="203">
        <v>0.36</v>
      </c>
      <c r="T91" s="203">
        <v>0</v>
      </c>
      <c r="U91" s="203">
        <v>1.33</v>
      </c>
      <c r="V91" s="203">
        <v>0.25</v>
      </c>
      <c r="W91" s="203">
        <v>0.26</v>
      </c>
      <c r="X91" s="203">
        <v>14.57</v>
      </c>
      <c r="Y91" s="203">
        <v>0</v>
      </c>
      <c r="Z91" s="203">
        <v>3.97</v>
      </c>
      <c r="AA91" s="203">
        <v>1.29</v>
      </c>
      <c r="AB91" s="203">
        <v>0</v>
      </c>
      <c r="AC91" s="203">
        <v>25.83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160.79</v>
      </c>
      <c r="L92" s="203">
        <v>4.13</v>
      </c>
      <c r="M92" s="203">
        <v>1.8</v>
      </c>
      <c r="N92" s="203">
        <v>1.69</v>
      </c>
      <c r="O92" s="203">
        <v>2.38</v>
      </c>
      <c r="P92" s="203">
        <v>0.79</v>
      </c>
      <c r="Q92" s="203">
        <v>0.31</v>
      </c>
      <c r="R92" s="203">
        <v>0.6</v>
      </c>
      <c r="S92" s="203">
        <v>0.38</v>
      </c>
      <c r="T92" s="203">
        <v>0</v>
      </c>
      <c r="U92" s="203">
        <v>1.33</v>
      </c>
      <c r="V92" s="203">
        <v>0.25</v>
      </c>
      <c r="W92" s="203">
        <v>0.26</v>
      </c>
      <c r="X92" s="203">
        <v>14.57</v>
      </c>
      <c r="Y92" s="203">
        <v>0</v>
      </c>
      <c r="Z92" s="203">
        <v>3.97</v>
      </c>
      <c r="AA92" s="203">
        <v>1.29</v>
      </c>
      <c r="AB92" s="203">
        <v>0</v>
      </c>
      <c r="AC92" s="203">
        <v>25.83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160.79</v>
      </c>
      <c r="L93" s="203">
        <v>64.08</v>
      </c>
      <c r="M93" s="203">
        <v>1.8</v>
      </c>
      <c r="N93" s="203">
        <v>1.69</v>
      </c>
      <c r="O93" s="203">
        <v>2.38</v>
      </c>
      <c r="P93" s="203">
        <v>0.79</v>
      </c>
      <c r="Q93" s="203">
        <v>0.31</v>
      </c>
      <c r="R93" s="203">
        <v>0.6</v>
      </c>
      <c r="S93" s="203">
        <v>2.78</v>
      </c>
      <c r="T93" s="203">
        <v>0</v>
      </c>
      <c r="U93" s="203">
        <v>1.33</v>
      </c>
      <c r="V93" s="203">
        <v>0.25</v>
      </c>
      <c r="W93" s="203">
        <v>0.26</v>
      </c>
      <c r="X93" s="203">
        <v>2.1</v>
      </c>
      <c r="Y93" s="203">
        <v>0</v>
      </c>
      <c r="Z93" s="203">
        <v>3.97</v>
      </c>
      <c r="AA93" s="203">
        <v>1.29</v>
      </c>
      <c r="AB93" s="203">
        <v>0</v>
      </c>
      <c r="AC93" s="203">
        <v>25.83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160.79</v>
      </c>
      <c r="L94" s="203">
        <v>64.08</v>
      </c>
      <c r="M94" s="203">
        <v>1.8</v>
      </c>
      <c r="N94" s="203">
        <v>1.69</v>
      </c>
      <c r="O94" s="203">
        <v>2.38</v>
      </c>
      <c r="P94" s="203">
        <v>0.79</v>
      </c>
      <c r="Q94" s="203">
        <v>0.31</v>
      </c>
      <c r="R94" s="203">
        <v>0.6</v>
      </c>
      <c r="S94" s="203">
        <v>2.78</v>
      </c>
      <c r="T94" s="203">
        <v>0</v>
      </c>
      <c r="U94" s="203">
        <v>1.33</v>
      </c>
      <c r="V94" s="203">
        <v>0.25</v>
      </c>
      <c r="W94" s="203">
        <v>0.26</v>
      </c>
      <c r="X94" s="203">
        <v>2.1</v>
      </c>
      <c r="Y94" s="203">
        <v>0</v>
      </c>
      <c r="Z94" s="203">
        <v>3.97</v>
      </c>
      <c r="AA94" s="203">
        <v>1.29</v>
      </c>
      <c r="AB94" s="203">
        <v>0</v>
      </c>
      <c r="AC94" s="203">
        <v>25.83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160.79</v>
      </c>
      <c r="L95" s="203">
        <v>64.08</v>
      </c>
      <c r="M95" s="203">
        <v>1.8</v>
      </c>
      <c r="N95" s="203">
        <v>1.69</v>
      </c>
      <c r="O95" s="203">
        <v>2.38</v>
      </c>
      <c r="P95" s="203">
        <v>0.79</v>
      </c>
      <c r="Q95" s="203">
        <v>0.31</v>
      </c>
      <c r="R95" s="203">
        <v>0.6</v>
      </c>
      <c r="S95" s="203">
        <v>2.78</v>
      </c>
      <c r="T95" s="203">
        <v>0</v>
      </c>
      <c r="U95" s="203">
        <v>1.33</v>
      </c>
      <c r="V95" s="203">
        <v>0.25</v>
      </c>
      <c r="W95" s="203">
        <v>0.26</v>
      </c>
      <c r="X95" s="203">
        <v>14.08</v>
      </c>
      <c r="Y95" s="203">
        <v>0</v>
      </c>
      <c r="Z95" s="203">
        <v>3.97</v>
      </c>
      <c r="AA95" s="203">
        <v>1.29</v>
      </c>
      <c r="AB95" s="203">
        <v>0</v>
      </c>
      <c r="AC95" s="203">
        <v>25.83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160.79</v>
      </c>
      <c r="L96" s="203">
        <v>64.08</v>
      </c>
      <c r="M96" s="203">
        <v>1.8</v>
      </c>
      <c r="N96" s="203">
        <v>1.69</v>
      </c>
      <c r="O96" s="203">
        <v>2.38</v>
      </c>
      <c r="P96" s="203">
        <v>0.79</v>
      </c>
      <c r="Q96" s="203">
        <v>0.31</v>
      </c>
      <c r="R96" s="203">
        <v>0.6</v>
      </c>
      <c r="S96" s="203">
        <v>2.78</v>
      </c>
      <c r="T96" s="203">
        <v>0</v>
      </c>
      <c r="U96" s="203">
        <v>1.33</v>
      </c>
      <c r="V96" s="203">
        <v>0.25</v>
      </c>
      <c r="W96" s="203">
        <v>0.26</v>
      </c>
      <c r="X96" s="203">
        <v>14.08</v>
      </c>
      <c r="Y96" s="203">
        <v>0</v>
      </c>
      <c r="Z96" s="203">
        <v>3.97</v>
      </c>
      <c r="AA96" s="203">
        <v>1.29</v>
      </c>
      <c r="AB96" s="203">
        <v>0</v>
      </c>
      <c r="AC96" s="203">
        <v>25.83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160.79</v>
      </c>
      <c r="L97" s="203">
        <v>64.08</v>
      </c>
      <c r="M97" s="203">
        <v>1.8</v>
      </c>
      <c r="N97" s="203">
        <v>1.69</v>
      </c>
      <c r="O97" s="203">
        <v>2.38</v>
      </c>
      <c r="P97" s="203">
        <v>0.79</v>
      </c>
      <c r="Q97" s="203">
        <v>0.31</v>
      </c>
      <c r="R97" s="203">
        <v>0.6</v>
      </c>
      <c r="S97" s="203">
        <v>2.78</v>
      </c>
      <c r="T97" s="203">
        <v>0</v>
      </c>
      <c r="U97" s="203">
        <v>1.33</v>
      </c>
      <c r="V97" s="203">
        <v>0.25</v>
      </c>
      <c r="W97" s="203">
        <v>0.26</v>
      </c>
      <c r="X97" s="203">
        <v>14.08</v>
      </c>
      <c r="Y97" s="203">
        <v>0</v>
      </c>
      <c r="Z97" s="203">
        <v>3.97</v>
      </c>
      <c r="AA97" s="203">
        <v>1.29</v>
      </c>
      <c r="AB97" s="203">
        <v>0</v>
      </c>
      <c r="AC97" s="203">
        <v>25.83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160.79</v>
      </c>
      <c r="L98" s="203">
        <v>64.08</v>
      </c>
      <c r="M98" s="203">
        <v>1.8</v>
      </c>
      <c r="N98" s="203">
        <v>1.69</v>
      </c>
      <c r="O98" s="203">
        <v>2.38</v>
      </c>
      <c r="P98" s="203">
        <v>0.79</v>
      </c>
      <c r="Q98" s="203">
        <v>0.31</v>
      </c>
      <c r="R98" s="203">
        <v>0.6</v>
      </c>
      <c r="S98" s="203">
        <v>2.78</v>
      </c>
      <c r="T98" s="203">
        <v>0</v>
      </c>
      <c r="U98" s="203">
        <v>1.33</v>
      </c>
      <c r="V98" s="203">
        <v>0.25</v>
      </c>
      <c r="W98" s="203">
        <v>0.26</v>
      </c>
      <c r="X98" s="203">
        <v>14.08</v>
      </c>
      <c r="Y98" s="203">
        <v>0</v>
      </c>
      <c r="Z98" s="203">
        <v>3.97</v>
      </c>
      <c r="AA98" s="203">
        <v>1.29</v>
      </c>
      <c r="AB98" s="203">
        <v>0</v>
      </c>
      <c r="AC98" s="203">
        <v>25.83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0.34871999999999947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3.8589600000000095</v>
      </c>
      <c r="L99">
        <f t="shared" si="0"/>
        <v>1.3712874999999998</v>
      </c>
      <c r="M99">
        <f t="shared" si="0"/>
        <v>0.45477500000000004</v>
      </c>
      <c r="N99">
        <f t="shared" si="0"/>
        <v>0.37871250000000029</v>
      </c>
      <c r="O99">
        <f t="shared" si="0"/>
        <v>0.39129750000000096</v>
      </c>
      <c r="P99">
        <f t="shared" si="0"/>
        <v>0.13254249999999981</v>
      </c>
      <c r="Q99">
        <f t="shared" si="0"/>
        <v>0.10990999999999995</v>
      </c>
      <c r="R99">
        <f t="shared" si="0"/>
        <v>0.19296499999999997</v>
      </c>
      <c r="S99">
        <f t="shared" si="0"/>
        <v>1.4352499999999994E-2</v>
      </c>
      <c r="T99">
        <f t="shared" si="0"/>
        <v>0</v>
      </c>
      <c r="U99">
        <f t="shared" si="0"/>
        <v>6.0512499999999997E-2</v>
      </c>
      <c r="V99">
        <f t="shared" si="0"/>
        <v>0.14856500000000025</v>
      </c>
      <c r="W99">
        <f t="shared" si="0"/>
        <v>0.26443500000000009</v>
      </c>
      <c r="X99">
        <f t="shared" si="0"/>
        <v>0.92190999999999945</v>
      </c>
      <c r="Y99">
        <f t="shared" si="0"/>
        <v>0</v>
      </c>
      <c r="Z99">
        <f t="shared" si="0"/>
        <v>1.0576475000000012</v>
      </c>
      <c r="AA99">
        <f t="shared" si="0"/>
        <v>0.35140499999999991</v>
      </c>
      <c r="AB99">
        <f t="shared" si="0"/>
        <v>0</v>
      </c>
      <c r="AC99">
        <f t="shared" si="0"/>
        <v>0.57070249999999989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1.1318099999999995</v>
      </c>
      <c r="AJ99">
        <f t="shared" si="0"/>
        <v>0</v>
      </c>
      <c r="AK99">
        <f t="shared" si="0"/>
        <v>0.33652250000000017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51.79</v>
      </c>
      <c r="L3" s="203">
        <v>45.9</v>
      </c>
      <c r="M3" s="203">
        <v>0</v>
      </c>
      <c r="N3" s="203">
        <v>0.99</v>
      </c>
      <c r="O3" s="203">
        <v>1.64</v>
      </c>
      <c r="P3" s="203">
        <v>1.98</v>
      </c>
      <c r="Q3" s="203">
        <v>0.18</v>
      </c>
      <c r="R3" s="203">
        <v>0.35</v>
      </c>
      <c r="S3" s="203">
        <v>0</v>
      </c>
      <c r="T3" s="203">
        <v>0</v>
      </c>
      <c r="U3" s="203">
        <v>6.26</v>
      </c>
      <c r="V3" s="203">
        <v>0.44</v>
      </c>
      <c r="W3" s="203">
        <v>0.46</v>
      </c>
      <c r="X3" s="203">
        <v>1.22</v>
      </c>
      <c r="Y3" s="203">
        <v>0</v>
      </c>
      <c r="Z3" s="203">
        <v>36.82</v>
      </c>
      <c r="AA3" s="203">
        <v>13.23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25.87</v>
      </c>
      <c r="AJ3" s="203">
        <v>0</v>
      </c>
      <c r="AK3" s="203">
        <v>9.92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51.79</v>
      </c>
      <c r="L4" s="203">
        <v>39.979999999999997</v>
      </c>
      <c r="M4" s="203">
        <v>0</v>
      </c>
      <c r="N4" s="203">
        <v>0.99</v>
      </c>
      <c r="O4" s="203">
        <v>1.64</v>
      </c>
      <c r="P4" s="203">
        <v>1.98</v>
      </c>
      <c r="Q4" s="203">
        <v>0.18</v>
      </c>
      <c r="R4" s="203">
        <v>0.35</v>
      </c>
      <c r="S4" s="203">
        <v>0</v>
      </c>
      <c r="T4" s="203">
        <v>0</v>
      </c>
      <c r="U4" s="203">
        <v>6.26</v>
      </c>
      <c r="V4" s="203">
        <v>0.15</v>
      </c>
      <c r="W4" s="203">
        <v>0.46</v>
      </c>
      <c r="X4" s="203">
        <v>1.22</v>
      </c>
      <c r="Y4" s="203">
        <v>0</v>
      </c>
      <c r="Z4" s="203">
        <v>36.82</v>
      </c>
      <c r="AA4" s="203">
        <v>13.23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25.87</v>
      </c>
      <c r="AJ4" s="203">
        <v>0</v>
      </c>
      <c r="AK4" s="203">
        <v>9.92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51.79</v>
      </c>
      <c r="L5" s="203">
        <v>39.979999999999997</v>
      </c>
      <c r="M5" s="203">
        <v>0</v>
      </c>
      <c r="N5" s="203">
        <v>0.99</v>
      </c>
      <c r="O5" s="203">
        <v>1.64</v>
      </c>
      <c r="P5" s="203">
        <v>1.98</v>
      </c>
      <c r="Q5" s="203">
        <v>0.18</v>
      </c>
      <c r="R5" s="203">
        <v>0.35</v>
      </c>
      <c r="S5" s="203">
        <v>0</v>
      </c>
      <c r="T5" s="203">
        <v>0</v>
      </c>
      <c r="U5" s="203">
        <v>6.26</v>
      </c>
      <c r="V5" s="203">
        <v>0.15</v>
      </c>
      <c r="W5" s="203">
        <v>0.46</v>
      </c>
      <c r="X5" s="203">
        <v>1.22</v>
      </c>
      <c r="Y5" s="203">
        <v>0</v>
      </c>
      <c r="Z5" s="203">
        <v>36.82</v>
      </c>
      <c r="AA5" s="203">
        <v>13.23</v>
      </c>
      <c r="AB5" s="203">
        <v>0</v>
      </c>
      <c r="AC5" s="203">
        <v>1.1100000000000001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12.86</v>
      </c>
      <c r="AJ5" s="203">
        <v>0</v>
      </c>
      <c r="AK5" s="203">
        <v>9.92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51.79</v>
      </c>
      <c r="L6" s="203">
        <v>39.979999999999997</v>
      </c>
      <c r="M6" s="203">
        <v>0</v>
      </c>
      <c r="N6" s="203">
        <v>0.99</v>
      </c>
      <c r="O6" s="203">
        <v>1.64</v>
      </c>
      <c r="P6" s="203">
        <v>1.98</v>
      </c>
      <c r="Q6" s="203">
        <v>0.18</v>
      </c>
      <c r="R6" s="203">
        <v>0.35</v>
      </c>
      <c r="S6" s="203">
        <v>0</v>
      </c>
      <c r="T6" s="203">
        <v>0</v>
      </c>
      <c r="U6" s="203">
        <v>6.26</v>
      </c>
      <c r="V6" s="203">
        <v>0.15</v>
      </c>
      <c r="W6" s="203">
        <v>0.46</v>
      </c>
      <c r="X6" s="203">
        <v>1.22</v>
      </c>
      <c r="Y6" s="203">
        <v>0</v>
      </c>
      <c r="Z6" s="203">
        <v>36.82</v>
      </c>
      <c r="AA6" s="203">
        <v>13.23</v>
      </c>
      <c r="AB6" s="203">
        <v>0</v>
      </c>
      <c r="AC6" s="203">
        <v>1.6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12.31</v>
      </c>
      <c r="AJ6" s="203">
        <v>0</v>
      </c>
      <c r="AK6" s="203">
        <v>9.92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51.79</v>
      </c>
      <c r="L7" s="203">
        <v>37.49</v>
      </c>
      <c r="M7" s="203">
        <v>0</v>
      </c>
      <c r="N7" s="203">
        <v>0.99</v>
      </c>
      <c r="O7" s="203">
        <v>1.64</v>
      </c>
      <c r="P7" s="203">
        <v>1.98</v>
      </c>
      <c r="Q7" s="203">
        <v>0.18</v>
      </c>
      <c r="R7" s="203">
        <v>0.35</v>
      </c>
      <c r="S7" s="203">
        <v>0</v>
      </c>
      <c r="T7" s="203">
        <v>0</v>
      </c>
      <c r="U7" s="203">
        <v>6.26</v>
      </c>
      <c r="V7" s="203">
        <v>0.15</v>
      </c>
      <c r="W7" s="203">
        <v>0.37</v>
      </c>
      <c r="X7" s="203">
        <v>1.22</v>
      </c>
      <c r="Y7" s="203">
        <v>0</v>
      </c>
      <c r="Z7" s="203">
        <v>36.82</v>
      </c>
      <c r="AA7" s="203">
        <v>13.23</v>
      </c>
      <c r="AB7" s="203">
        <v>0</v>
      </c>
      <c r="AC7" s="203">
        <v>1.1100000000000001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13.11</v>
      </c>
      <c r="AJ7" s="203">
        <v>0</v>
      </c>
      <c r="AK7" s="203">
        <v>9.92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51.79</v>
      </c>
      <c r="L8" s="203">
        <v>37.49</v>
      </c>
      <c r="M8" s="203">
        <v>0</v>
      </c>
      <c r="N8" s="203">
        <v>0.99</v>
      </c>
      <c r="O8" s="203">
        <v>1.64</v>
      </c>
      <c r="P8" s="203">
        <v>1.98</v>
      </c>
      <c r="Q8" s="203">
        <v>0.18</v>
      </c>
      <c r="R8" s="203">
        <v>0.35</v>
      </c>
      <c r="S8" s="203">
        <v>0</v>
      </c>
      <c r="T8" s="203">
        <v>0</v>
      </c>
      <c r="U8" s="203">
        <v>6.26</v>
      </c>
      <c r="V8" s="203">
        <v>0.15</v>
      </c>
      <c r="W8" s="203">
        <v>0.37</v>
      </c>
      <c r="X8" s="203">
        <v>1.22</v>
      </c>
      <c r="Y8" s="203">
        <v>0</v>
      </c>
      <c r="Z8" s="203">
        <v>36.82</v>
      </c>
      <c r="AA8" s="203">
        <v>13.23</v>
      </c>
      <c r="AB8" s="203">
        <v>0</v>
      </c>
      <c r="AC8" s="203">
        <v>1.1100000000000001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12.31</v>
      </c>
      <c r="AJ8" s="203">
        <v>0</v>
      </c>
      <c r="AK8" s="203">
        <v>9.92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51.79</v>
      </c>
      <c r="L9" s="203">
        <v>37.49</v>
      </c>
      <c r="M9" s="203">
        <v>0</v>
      </c>
      <c r="N9" s="203">
        <v>0.99</v>
      </c>
      <c r="O9" s="203">
        <v>1.64</v>
      </c>
      <c r="P9" s="203">
        <v>1.98</v>
      </c>
      <c r="Q9" s="203">
        <v>0.18</v>
      </c>
      <c r="R9" s="203">
        <v>0</v>
      </c>
      <c r="S9" s="203">
        <v>0</v>
      </c>
      <c r="T9" s="203">
        <v>0</v>
      </c>
      <c r="U9" s="203">
        <v>6.26</v>
      </c>
      <c r="V9" s="203">
        <v>0.15</v>
      </c>
      <c r="W9" s="203">
        <v>0.37</v>
      </c>
      <c r="X9" s="203">
        <v>1.22</v>
      </c>
      <c r="Y9" s="203">
        <v>0</v>
      </c>
      <c r="Z9" s="203">
        <v>36.82</v>
      </c>
      <c r="AA9" s="203">
        <v>13.23</v>
      </c>
      <c r="AB9" s="203">
        <v>0</v>
      </c>
      <c r="AC9" s="203">
        <v>1.1100000000000001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12.31</v>
      </c>
      <c r="AJ9" s="203">
        <v>0</v>
      </c>
      <c r="AK9" s="203">
        <v>8.4700000000000006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51.79</v>
      </c>
      <c r="L10" s="203">
        <v>37.49</v>
      </c>
      <c r="M10" s="203">
        <v>0</v>
      </c>
      <c r="N10" s="203">
        <v>0.99</v>
      </c>
      <c r="O10" s="203">
        <v>1.64</v>
      </c>
      <c r="P10" s="203">
        <v>1.98</v>
      </c>
      <c r="Q10" s="203">
        <v>0.18</v>
      </c>
      <c r="R10" s="203">
        <v>0</v>
      </c>
      <c r="S10" s="203">
        <v>0</v>
      </c>
      <c r="T10" s="203">
        <v>0</v>
      </c>
      <c r="U10" s="203">
        <v>6.26</v>
      </c>
      <c r="V10" s="203">
        <v>0.15</v>
      </c>
      <c r="W10" s="203">
        <v>0.37</v>
      </c>
      <c r="X10" s="203">
        <v>1.22</v>
      </c>
      <c r="Y10" s="203">
        <v>0</v>
      </c>
      <c r="Z10" s="203">
        <v>36.82</v>
      </c>
      <c r="AA10" s="203">
        <v>13.23</v>
      </c>
      <c r="AB10" s="203">
        <v>0</v>
      </c>
      <c r="AC10" s="203">
        <v>1.1100000000000001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12.31</v>
      </c>
      <c r="AJ10" s="203">
        <v>0</v>
      </c>
      <c r="AK10" s="203">
        <v>8.4700000000000006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51.79</v>
      </c>
      <c r="L11" s="203">
        <v>37.49</v>
      </c>
      <c r="M11" s="203">
        <v>0</v>
      </c>
      <c r="N11" s="203">
        <v>0.99</v>
      </c>
      <c r="O11" s="203">
        <v>1.64</v>
      </c>
      <c r="P11" s="203">
        <v>1.98</v>
      </c>
      <c r="Q11" s="203">
        <v>0.18</v>
      </c>
      <c r="R11" s="203">
        <v>0</v>
      </c>
      <c r="S11" s="203">
        <v>0</v>
      </c>
      <c r="T11" s="203">
        <v>0</v>
      </c>
      <c r="U11" s="203">
        <v>6.26</v>
      </c>
      <c r="V11" s="203">
        <v>0.15</v>
      </c>
      <c r="W11" s="203">
        <v>0.37</v>
      </c>
      <c r="X11" s="203">
        <v>1.22</v>
      </c>
      <c r="Y11" s="203">
        <v>0</v>
      </c>
      <c r="Z11" s="203">
        <v>37.76</v>
      </c>
      <c r="AA11" s="203">
        <v>13.23</v>
      </c>
      <c r="AB11" s="203">
        <v>0</v>
      </c>
      <c r="AC11" s="203">
        <v>14.1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26.34</v>
      </c>
      <c r="AJ11" s="203">
        <v>0</v>
      </c>
      <c r="AK11" s="203">
        <v>8.4700000000000006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51.79</v>
      </c>
      <c r="L12" s="203">
        <v>37.49</v>
      </c>
      <c r="M12" s="203">
        <v>0</v>
      </c>
      <c r="N12" s="203">
        <v>0.99</v>
      </c>
      <c r="O12" s="203">
        <v>1.64</v>
      </c>
      <c r="P12" s="203">
        <v>1.98</v>
      </c>
      <c r="Q12" s="203">
        <v>0.18</v>
      </c>
      <c r="R12" s="203">
        <v>0</v>
      </c>
      <c r="S12" s="203">
        <v>0</v>
      </c>
      <c r="T12" s="203">
        <v>0</v>
      </c>
      <c r="U12" s="203">
        <v>6.26</v>
      </c>
      <c r="V12" s="203">
        <v>0.15</v>
      </c>
      <c r="W12" s="203">
        <v>7.05</v>
      </c>
      <c r="X12" s="203">
        <v>1.22</v>
      </c>
      <c r="Y12" s="203">
        <v>0</v>
      </c>
      <c r="Z12" s="203">
        <v>37.72</v>
      </c>
      <c r="AA12" s="203">
        <v>13.23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26.34</v>
      </c>
      <c r="AJ12" s="203">
        <v>0</v>
      </c>
      <c r="AK12" s="203">
        <v>8.4700000000000006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51.79</v>
      </c>
      <c r="L13" s="203">
        <v>37.49</v>
      </c>
      <c r="M13" s="203">
        <v>0</v>
      </c>
      <c r="N13" s="203">
        <v>0.99</v>
      </c>
      <c r="O13" s="203">
        <v>1.64</v>
      </c>
      <c r="P13" s="203">
        <v>1.98</v>
      </c>
      <c r="Q13" s="203">
        <v>3.17</v>
      </c>
      <c r="R13" s="203">
        <v>5.16</v>
      </c>
      <c r="S13" s="203">
        <v>0</v>
      </c>
      <c r="T13" s="203">
        <v>0</v>
      </c>
      <c r="U13" s="203">
        <v>6.26</v>
      </c>
      <c r="V13" s="203">
        <v>0.15</v>
      </c>
      <c r="W13" s="203">
        <v>7.05</v>
      </c>
      <c r="X13" s="203">
        <v>1.22</v>
      </c>
      <c r="Y13" s="203">
        <v>0</v>
      </c>
      <c r="Z13" s="203">
        <v>37.72</v>
      </c>
      <c r="AA13" s="203">
        <v>13.23</v>
      </c>
      <c r="AB13" s="203">
        <v>0</v>
      </c>
      <c r="AC13" s="203">
        <v>0.61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13.11</v>
      </c>
      <c r="AJ13" s="203">
        <v>0</v>
      </c>
      <c r="AK13" s="203">
        <v>8.4700000000000006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51.79</v>
      </c>
      <c r="L14" s="203">
        <v>37.49</v>
      </c>
      <c r="M14" s="203">
        <v>0</v>
      </c>
      <c r="N14" s="203">
        <v>0.99</v>
      </c>
      <c r="O14" s="203">
        <v>1.64</v>
      </c>
      <c r="P14" s="203">
        <v>1.98</v>
      </c>
      <c r="Q14" s="203">
        <v>3.17</v>
      </c>
      <c r="R14" s="203">
        <v>5.16</v>
      </c>
      <c r="S14" s="203">
        <v>0</v>
      </c>
      <c r="T14" s="203">
        <v>0</v>
      </c>
      <c r="U14" s="203">
        <v>6.26</v>
      </c>
      <c r="V14" s="203">
        <v>0.15</v>
      </c>
      <c r="W14" s="203">
        <v>6.89</v>
      </c>
      <c r="X14" s="203">
        <v>0.12</v>
      </c>
      <c r="Y14" s="203">
        <v>0</v>
      </c>
      <c r="Z14" s="203">
        <v>37.72</v>
      </c>
      <c r="AA14" s="203">
        <v>13.23</v>
      </c>
      <c r="AB14" s="203">
        <v>0</v>
      </c>
      <c r="AC14" s="203">
        <v>0.61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12.31</v>
      </c>
      <c r="AJ14" s="203">
        <v>0</v>
      </c>
      <c r="AK14" s="203">
        <v>8.4700000000000006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51.79</v>
      </c>
      <c r="L15" s="203">
        <v>37.49</v>
      </c>
      <c r="M15" s="203">
        <v>0</v>
      </c>
      <c r="N15" s="203">
        <v>0.99</v>
      </c>
      <c r="O15" s="203">
        <v>1.64</v>
      </c>
      <c r="P15" s="203">
        <v>1.98</v>
      </c>
      <c r="Q15" s="203">
        <v>3.17</v>
      </c>
      <c r="R15" s="203">
        <v>5.16</v>
      </c>
      <c r="S15" s="203">
        <v>0</v>
      </c>
      <c r="T15" s="203">
        <v>0</v>
      </c>
      <c r="U15" s="203">
        <v>6.26</v>
      </c>
      <c r="V15" s="203">
        <v>0.15</v>
      </c>
      <c r="W15" s="203">
        <v>6.89</v>
      </c>
      <c r="X15" s="203">
        <v>1.22</v>
      </c>
      <c r="Y15" s="203">
        <v>0</v>
      </c>
      <c r="Z15" s="203">
        <v>37.92</v>
      </c>
      <c r="AA15" s="203">
        <v>13.24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26.34</v>
      </c>
      <c r="AJ15" s="203">
        <v>0</v>
      </c>
      <c r="AK15" s="203">
        <v>8.4700000000000006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51.79</v>
      </c>
      <c r="L16" s="203">
        <v>37.49</v>
      </c>
      <c r="M16" s="203">
        <v>0</v>
      </c>
      <c r="N16" s="203">
        <v>0.99</v>
      </c>
      <c r="O16" s="203">
        <v>1.64</v>
      </c>
      <c r="P16" s="203">
        <v>1.98</v>
      </c>
      <c r="Q16" s="203">
        <v>3.17</v>
      </c>
      <c r="R16" s="203">
        <v>5.16</v>
      </c>
      <c r="S16" s="203">
        <v>0</v>
      </c>
      <c r="T16" s="203">
        <v>0</v>
      </c>
      <c r="U16" s="203">
        <v>6.26</v>
      </c>
      <c r="V16" s="203">
        <v>0.15</v>
      </c>
      <c r="W16" s="203">
        <v>6.89</v>
      </c>
      <c r="X16" s="203">
        <v>28.1</v>
      </c>
      <c r="Y16" s="203">
        <v>0</v>
      </c>
      <c r="Z16" s="203">
        <v>37.92</v>
      </c>
      <c r="AA16" s="203">
        <v>13.24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26.34</v>
      </c>
      <c r="AJ16" s="203">
        <v>0</v>
      </c>
      <c r="AK16" s="203">
        <v>8.4700000000000006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51.79</v>
      </c>
      <c r="L17" s="203">
        <v>37.49</v>
      </c>
      <c r="M17" s="203">
        <v>0</v>
      </c>
      <c r="N17" s="203">
        <v>0.99</v>
      </c>
      <c r="O17" s="203">
        <v>1.64</v>
      </c>
      <c r="P17" s="203">
        <v>1.98</v>
      </c>
      <c r="Q17" s="203">
        <v>2.95</v>
      </c>
      <c r="R17" s="203">
        <v>5.14</v>
      </c>
      <c r="S17" s="203">
        <v>0</v>
      </c>
      <c r="T17" s="203">
        <v>0</v>
      </c>
      <c r="U17" s="203">
        <v>6.26</v>
      </c>
      <c r="V17" s="203">
        <v>4.6100000000000003</v>
      </c>
      <c r="W17" s="203">
        <v>6.89</v>
      </c>
      <c r="X17" s="203">
        <v>28.4</v>
      </c>
      <c r="Y17" s="203">
        <v>0</v>
      </c>
      <c r="Z17" s="203">
        <v>37.92</v>
      </c>
      <c r="AA17" s="203">
        <v>13.24</v>
      </c>
      <c r="AB17" s="203">
        <v>0</v>
      </c>
      <c r="AC17" s="203">
        <v>11.32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26.34</v>
      </c>
      <c r="AJ17" s="203">
        <v>0</v>
      </c>
      <c r="AK17" s="203">
        <v>8.4700000000000006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51.79</v>
      </c>
      <c r="L18" s="203">
        <v>37.49</v>
      </c>
      <c r="M18" s="203">
        <v>0</v>
      </c>
      <c r="N18" s="203">
        <v>0.99</v>
      </c>
      <c r="O18" s="203">
        <v>1.64</v>
      </c>
      <c r="P18" s="203">
        <v>1.98</v>
      </c>
      <c r="Q18" s="203">
        <v>2.95</v>
      </c>
      <c r="R18" s="203">
        <v>5.14</v>
      </c>
      <c r="S18" s="203">
        <v>0</v>
      </c>
      <c r="T18" s="203">
        <v>0</v>
      </c>
      <c r="U18" s="203">
        <v>6.26</v>
      </c>
      <c r="V18" s="203">
        <v>4.6100000000000003</v>
      </c>
      <c r="W18" s="203">
        <v>6.89</v>
      </c>
      <c r="X18" s="203">
        <v>28.4</v>
      </c>
      <c r="Y18" s="203">
        <v>0</v>
      </c>
      <c r="Z18" s="203">
        <v>37.92</v>
      </c>
      <c r="AA18" s="203">
        <v>13.24</v>
      </c>
      <c r="AB18" s="203">
        <v>0</v>
      </c>
      <c r="AC18" s="203">
        <v>11.32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26.34</v>
      </c>
      <c r="AJ18" s="203">
        <v>0</v>
      </c>
      <c r="AK18" s="203">
        <v>8.4700000000000006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51.79</v>
      </c>
      <c r="L19" s="203">
        <v>37.49</v>
      </c>
      <c r="M19" s="203">
        <v>0</v>
      </c>
      <c r="N19" s="203">
        <v>0.99</v>
      </c>
      <c r="O19" s="203">
        <v>1.64</v>
      </c>
      <c r="P19" s="203">
        <v>1.98</v>
      </c>
      <c r="Q19" s="203">
        <v>2.92</v>
      </c>
      <c r="R19" s="203">
        <v>5.14</v>
      </c>
      <c r="S19" s="203">
        <v>0</v>
      </c>
      <c r="T19" s="203">
        <v>0</v>
      </c>
      <c r="U19" s="203">
        <v>6.26</v>
      </c>
      <c r="V19" s="203">
        <v>4.6100000000000003</v>
      </c>
      <c r="W19" s="203">
        <v>6.89</v>
      </c>
      <c r="X19" s="203">
        <v>28.4</v>
      </c>
      <c r="Y19" s="203">
        <v>0</v>
      </c>
      <c r="Z19" s="203">
        <v>37.92</v>
      </c>
      <c r="AA19" s="203">
        <v>13.24</v>
      </c>
      <c r="AB19" s="203">
        <v>0</v>
      </c>
      <c r="AC19" s="203">
        <v>1.1100000000000001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13.11</v>
      </c>
      <c r="AJ19" s="203">
        <v>0</v>
      </c>
      <c r="AK19" s="203">
        <v>8.4700000000000006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51.79</v>
      </c>
      <c r="L20" s="203">
        <v>37.49</v>
      </c>
      <c r="M20" s="203">
        <v>0</v>
      </c>
      <c r="N20" s="203">
        <v>0.99</v>
      </c>
      <c r="O20" s="203">
        <v>1.64</v>
      </c>
      <c r="P20" s="203">
        <v>1.98</v>
      </c>
      <c r="Q20" s="203">
        <v>2.92</v>
      </c>
      <c r="R20" s="203">
        <v>5.14</v>
      </c>
      <c r="S20" s="203">
        <v>0</v>
      </c>
      <c r="T20" s="203">
        <v>0</v>
      </c>
      <c r="U20" s="203">
        <v>6.26</v>
      </c>
      <c r="V20" s="203">
        <v>4.6100000000000003</v>
      </c>
      <c r="W20" s="203">
        <v>6.88</v>
      </c>
      <c r="X20" s="203">
        <v>28.4</v>
      </c>
      <c r="Y20" s="203">
        <v>0</v>
      </c>
      <c r="Z20" s="203">
        <v>37.92</v>
      </c>
      <c r="AA20" s="203">
        <v>13.24</v>
      </c>
      <c r="AB20" s="203">
        <v>0</v>
      </c>
      <c r="AC20" s="203">
        <v>1.1100000000000001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12.31</v>
      </c>
      <c r="AJ20" s="203">
        <v>0</v>
      </c>
      <c r="AK20" s="203">
        <v>8.4700000000000006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51.79</v>
      </c>
      <c r="L21" s="203">
        <v>37.49</v>
      </c>
      <c r="M21" s="203">
        <v>0</v>
      </c>
      <c r="N21" s="203">
        <v>0.99</v>
      </c>
      <c r="O21" s="203">
        <v>1.64</v>
      </c>
      <c r="P21" s="203">
        <v>1.98</v>
      </c>
      <c r="Q21" s="203">
        <v>2.92</v>
      </c>
      <c r="R21" s="203">
        <v>5.14</v>
      </c>
      <c r="S21" s="203">
        <v>0</v>
      </c>
      <c r="T21" s="203">
        <v>0</v>
      </c>
      <c r="U21" s="203">
        <v>6.26</v>
      </c>
      <c r="V21" s="203">
        <v>4.6100000000000003</v>
      </c>
      <c r="W21" s="203">
        <v>6.88</v>
      </c>
      <c r="X21" s="203">
        <v>1.22</v>
      </c>
      <c r="Y21" s="203">
        <v>0</v>
      </c>
      <c r="Z21" s="203">
        <v>38.700000000000003</v>
      </c>
      <c r="AA21" s="203">
        <v>13.24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26.34</v>
      </c>
      <c r="AJ21" s="203">
        <v>0</v>
      </c>
      <c r="AK21" s="203">
        <v>8.4700000000000006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51.79</v>
      </c>
      <c r="L22" s="203">
        <v>37.49</v>
      </c>
      <c r="M22" s="203">
        <v>0</v>
      </c>
      <c r="N22" s="203">
        <v>0.99</v>
      </c>
      <c r="O22" s="203">
        <v>1.64</v>
      </c>
      <c r="P22" s="203">
        <v>1.98</v>
      </c>
      <c r="Q22" s="203">
        <v>3.17</v>
      </c>
      <c r="R22" s="203">
        <v>5.14</v>
      </c>
      <c r="S22" s="203">
        <v>0</v>
      </c>
      <c r="T22" s="203">
        <v>0</v>
      </c>
      <c r="U22" s="203">
        <v>6.26</v>
      </c>
      <c r="V22" s="203">
        <v>4.6100000000000003</v>
      </c>
      <c r="W22" s="203">
        <v>6.88</v>
      </c>
      <c r="X22" s="203">
        <v>1.22</v>
      </c>
      <c r="Y22" s="203">
        <v>0</v>
      </c>
      <c r="Z22" s="203">
        <v>38.700000000000003</v>
      </c>
      <c r="AA22" s="203">
        <v>13.24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26.34</v>
      </c>
      <c r="AJ22" s="203">
        <v>0</v>
      </c>
      <c r="AK22" s="203">
        <v>8.4700000000000006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51.79</v>
      </c>
      <c r="L23" s="203">
        <v>37.49</v>
      </c>
      <c r="M23" s="203">
        <v>0</v>
      </c>
      <c r="N23" s="203">
        <v>0.98</v>
      </c>
      <c r="O23" s="203">
        <v>1.64</v>
      </c>
      <c r="P23" s="203">
        <v>1.98</v>
      </c>
      <c r="Q23" s="203">
        <v>2.92</v>
      </c>
      <c r="R23" s="203">
        <v>5.14</v>
      </c>
      <c r="S23" s="203">
        <v>0</v>
      </c>
      <c r="T23" s="203">
        <v>0</v>
      </c>
      <c r="U23" s="203">
        <v>6.26</v>
      </c>
      <c r="V23" s="203">
        <v>4.6100000000000003</v>
      </c>
      <c r="W23" s="203">
        <v>6.88</v>
      </c>
      <c r="X23" s="203">
        <v>1.22</v>
      </c>
      <c r="Y23" s="203">
        <v>0</v>
      </c>
      <c r="Z23" s="203">
        <v>38.700000000000003</v>
      </c>
      <c r="AA23" s="203">
        <v>13.24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26.34</v>
      </c>
      <c r="AJ23" s="203">
        <v>0</v>
      </c>
      <c r="AK23" s="203">
        <v>8.4700000000000006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51.79</v>
      </c>
      <c r="L24" s="203">
        <v>37.49</v>
      </c>
      <c r="M24" s="203">
        <v>0</v>
      </c>
      <c r="N24" s="203">
        <v>0.98</v>
      </c>
      <c r="O24" s="203">
        <v>1.64</v>
      </c>
      <c r="P24" s="203">
        <v>1.98</v>
      </c>
      <c r="Q24" s="203">
        <v>2.92</v>
      </c>
      <c r="R24" s="203">
        <v>5.16</v>
      </c>
      <c r="S24" s="203">
        <v>0</v>
      </c>
      <c r="T24" s="203">
        <v>0</v>
      </c>
      <c r="U24" s="203">
        <v>6.26</v>
      </c>
      <c r="V24" s="203">
        <v>4.6100000000000003</v>
      </c>
      <c r="W24" s="203">
        <v>6.88</v>
      </c>
      <c r="X24" s="203">
        <v>1.22</v>
      </c>
      <c r="Y24" s="203">
        <v>0</v>
      </c>
      <c r="Z24" s="203">
        <v>38.700000000000003</v>
      </c>
      <c r="AA24" s="203">
        <v>13.24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26.34</v>
      </c>
      <c r="AJ24" s="203">
        <v>0</v>
      </c>
      <c r="AK24" s="203">
        <v>8.4700000000000006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51.79</v>
      </c>
      <c r="L25" s="203">
        <v>37.49</v>
      </c>
      <c r="M25" s="203">
        <v>0</v>
      </c>
      <c r="N25" s="203">
        <v>0.98</v>
      </c>
      <c r="O25" s="203">
        <v>1.64</v>
      </c>
      <c r="P25" s="203">
        <v>1.98</v>
      </c>
      <c r="Q25" s="203">
        <v>3.76</v>
      </c>
      <c r="R25" s="203">
        <v>7.34</v>
      </c>
      <c r="S25" s="203">
        <v>0</v>
      </c>
      <c r="T25" s="203">
        <v>0</v>
      </c>
      <c r="U25" s="203">
        <v>6.26</v>
      </c>
      <c r="V25" s="203">
        <v>0.15</v>
      </c>
      <c r="W25" s="203">
        <v>0.37</v>
      </c>
      <c r="X25" s="203">
        <v>1.22</v>
      </c>
      <c r="Y25" s="203">
        <v>0</v>
      </c>
      <c r="Z25" s="203">
        <v>2.2999999999999998</v>
      </c>
      <c r="AA25" s="203">
        <v>13.23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26.34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51.79</v>
      </c>
      <c r="L26" s="203">
        <v>37.49</v>
      </c>
      <c r="M26" s="203">
        <v>0</v>
      </c>
      <c r="N26" s="203">
        <v>0.98</v>
      </c>
      <c r="O26" s="203">
        <v>1.64</v>
      </c>
      <c r="P26" s="203">
        <v>1.98</v>
      </c>
      <c r="Q26" s="203">
        <v>3.96</v>
      </c>
      <c r="R26" s="203">
        <v>7.44</v>
      </c>
      <c r="S26" s="203">
        <v>0</v>
      </c>
      <c r="T26" s="203">
        <v>0</v>
      </c>
      <c r="U26" s="203">
        <v>6.26</v>
      </c>
      <c r="V26" s="203">
        <v>0.15</v>
      </c>
      <c r="W26" s="203">
        <v>0.37</v>
      </c>
      <c r="X26" s="203">
        <v>1.22</v>
      </c>
      <c r="Y26" s="203">
        <v>0</v>
      </c>
      <c r="Z26" s="203">
        <v>2.2999999999999998</v>
      </c>
      <c r="AA26" s="203">
        <v>13.23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26.34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51.79</v>
      </c>
      <c r="L27" s="203">
        <v>37.49</v>
      </c>
      <c r="M27" s="203">
        <v>0</v>
      </c>
      <c r="N27" s="203">
        <v>0.99</v>
      </c>
      <c r="O27" s="203">
        <v>1.64</v>
      </c>
      <c r="P27" s="203">
        <v>1.98</v>
      </c>
      <c r="Q27" s="203">
        <v>3.96</v>
      </c>
      <c r="R27" s="203">
        <v>7.44</v>
      </c>
      <c r="S27" s="203">
        <v>0</v>
      </c>
      <c r="T27" s="203">
        <v>0</v>
      </c>
      <c r="U27" s="203">
        <v>6.26</v>
      </c>
      <c r="V27" s="203">
        <v>0.15</v>
      </c>
      <c r="W27" s="203">
        <v>0.37</v>
      </c>
      <c r="X27" s="203">
        <v>1.22</v>
      </c>
      <c r="Y27" s="203">
        <v>0</v>
      </c>
      <c r="Z27" s="203">
        <v>2.2999999999999998</v>
      </c>
      <c r="AA27" s="203">
        <v>13.23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26.34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51.79</v>
      </c>
      <c r="L28" s="203">
        <v>37.49</v>
      </c>
      <c r="M28" s="203">
        <v>0</v>
      </c>
      <c r="N28" s="203">
        <v>0.99</v>
      </c>
      <c r="O28" s="203">
        <v>1.64</v>
      </c>
      <c r="P28" s="203">
        <v>1.98</v>
      </c>
      <c r="Q28" s="203">
        <v>3.96</v>
      </c>
      <c r="R28" s="203">
        <v>7.44</v>
      </c>
      <c r="S28" s="203">
        <v>0</v>
      </c>
      <c r="T28" s="203">
        <v>0</v>
      </c>
      <c r="U28" s="203">
        <v>6.26</v>
      </c>
      <c r="V28" s="203">
        <v>0.15</v>
      </c>
      <c r="W28" s="203">
        <v>0.37</v>
      </c>
      <c r="X28" s="203">
        <v>1.22</v>
      </c>
      <c r="Y28" s="203">
        <v>0</v>
      </c>
      <c r="Z28" s="203">
        <v>2.2999999999999998</v>
      </c>
      <c r="AA28" s="203">
        <v>13.23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26.34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51.79</v>
      </c>
      <c r="L29" s="203">
        <v>2.12</v>
      </c>
      <c r="M29" s="203">
        <v>0</v>
      </c>
      <c r="N29" s="203">
        <v>0.99</v>
      </c>
      <c r="O29" s="203">
        <v>1.64</v>
      </c>
      <c r="P29" s="203">
        <v>1.98</v>
      </c>
      <c r="Q29" s="203">
        <v>0.02</v>
      </c>
      <c r="R29" s="203">
        <v>0.35</v>
      </c>
      <c r="S29" s="203">
        <v>0</v>
      </c>
      <c r="T29" s="203">
        <v>0</v>
      </c>
      <c r="U29" s="203">
        <v>6.26</v>
      </c>
      <c r="V29" s="203">
        <v>0.15</v>
      </c>
      <c r="W29" s="203">
        <v>0.37</v>
      </c>
      <c r="X29" s="203">
        <v>1.22</v>
      </c>
      <c r="Y29" s="203">
        <v>0</v>
      </c>
      <c r="Z29" s="203">
        <v>2.2999999999999998</v>
      </c>
      <c r="AA29" s="203">
        <v>13.23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26.34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51.79</v>
      </c>
      <c r="L30" s="203">
        <v>31.03</v>
      </c>
      <c r="M30" s="203">
        <v>0</v>
      </c>
      <c r="N30" s="203">
        <v>0.99</v>
      </c>
      <c r="O30" s="203">
        <v>1.64</v>
      </c>
      <c r="P30" s="203">
        <v>1.98</v>
      </c>
      <c r="Q30" s="203">
        <v>0.03</v>
      </c>
      <c r="R30" s="203">
        <v>0.35</v>
      </c>
      <c r="S30" s="203">
        <v>0</v>
      </c>
      <c r="T30" s="203">
        <v>0</v>
      </c>
      <c r="U30" s="203">
        <v>6.26</v>
      </c>
      <c r="V30" s="203">
        <v>0.15</v>
      </c>
      <c r="W30" s="203">
        <v>0.37</v>
      </c>
      <c r="X30" s="203">
        <v>1.22</v>
      </c>
      <c r="Y30" s="203">
        <v>0</v>
      </c>
      <c r="Z30" s="203">
        <v>2.2999999999999998</v>
      </c>
      <c r="AA30" s="203">
        <v>13.23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26.34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51.79</v>
      </c>
      <c r="L31" s="203">
        <v>26.53</v>
      </c>
      <c r="M31" s="203">
        <v>0</v>
      </c>
      <c r="N31" s="203">
        <v>0.99</v>
      </c>
      <c r="O31" s="203">
        <v>1.64</v>
      </c>
      <c r="P31" s="203">
        <v>1.98</v>
      </c>
      <c r="Q31" s="203">
        <v>0.03</v>
      </c>
      <c r="R31" s="203">
        <v>0.35</v>
      </c>
      <c r="S31" s="203">
        <v>0</v>
      </c>
      <c r="T31" s="203">
        <v>0</v>
      </c>
      <c r="U31" s="203">
        <v>6.26</v>
      </c>
      <c r="V31" s="203">
        <v>0.15</v>
      </c>
      <c r="W31" s="203">
        <v>0.37</v>
      </c>
      <c r="X31" s="203">
        <v>1.22</v>
      </c>
      <c r="Y31" s="203">
        <v>0</v>
      </c>
      <c r="Z31" s="203">
        <v>2.2999999999999998</v>
      </c>
      <c r="AA31" s="203">
        <v>13.23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25.55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51.79</v>
      </c>
      <c r="L32" s="203">
        <v>39.99</v>
      </c>
      <c r="M32" s="203">
        <v>0</v>
      </c>
      <c r="N32" s="203">
        <v>0.99</v>
      </c>
      <c r="O32" s="203">
        <v>1.64</v>
      </c>
      <c r="P32" s="203">
        <v>1.98</v>
      </c>
      <c r="Q32" s="203">
        <v>0</v>
      </c>
      <c r="R32" s="203">
        <v>0.35</v>
      </c>
      <c r="S32" s="203">
        <v>0</v>
      </c>
      <c r="T32" s="203">
        <v>0</v>
      </c>
      <c r="U32" s="203">
        <v>6.26</v>
      </c>
      <c r="V32" s="203">
        <v>0.15</v>
      </c>
      <c r="W32" s="203">
        <v>0.37</v>
      </c>
      <c r="X32" s="203">
        <v>1.22</v>
      </c>
      <c r="Y32" s="203">
        <v>0</v>
      </c>
      <c r="Z32" s="203">
        <v>2.2999999999999998</v>
      </c>
      <c r="AA32" s="203">
        <v>13.23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25.55</v>
      </c>
      <c r="AJ32" s="203">
        <v>0</v>
      </c>
      <c r="AK32" s="203">
        <v>9.92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51.79</v>
      </c>
      <c r="L33" s="203">
        <v>37.520000000000003</v>
      </c>
      <c r="M33" s="203">
        <v>0</v>
      </c>
      <c r="N33" s="203">
        <v>0.98</v>
      </c>
      <c r="O33" s="203">
        <v>1.64</v>
      </c>
      <c r="P33" s="203">
        <v>1.98</v>
      </c>
      <c r="Q33" s="203">
        <v>3.06</v>
      </c>
      <c r="R33" s="203">
        <v>5.29</v>
      </c>
      <c r="S33" s="203">
        <v>0</v>
      </c>
      <c r="T33" s="203">
        <v>0</v>
      </c>
      <c r="U33" s="203">
        <v>6.26</v>
      </c>
      <c r="V33" s="203">
        <v>4.6100000000000003</v>
      </c>
      <c r="W33" s="203">
        <v>0.37</v>
      </c>
      <c r="X33" s="203">
        <v>1.22</v>
      </c>
      <c r="Y33" s="203">
        <v>0</v>
      </c>
      <c r="Z33" s="203">
        <v>36.82</v>
      </c>
      <c r="AA33" s="203">
        <v>13.24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25.87</v>
      </c>
      <c r="AJ33" s="203">
        <v>0</v>
      </c>
      <c r="AK33" s="203">
        <v>8.4700000000000006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51.79</v>
      </c>
      <c r="L34" s="203">
        <v>37.520000000000003</v>
      </c>
      <c r="M34" s="203">
        <v>0</v>
      </c>
      <c r="N34" s="203">
        <v>0.98</v>
      </c>
      <c r="O34" s="203">
        <v>1.64</v>
      </c>
      <c r="P34" s="203">
        <v>1.98</v>
      </c>
      <c r="Q34" s="203">
        <v>3.06</v>
      </c>
      <c r="R34" s="203">
        <v>5.29</v>
      </c>
      <c r="S34" s="203">
        <v>0</v>
      </c>
      <c r="T34" s="203">
        <v>0</v>
      </c>
      <c r="U34" s="203">
        <v>6.26</v>
      </c>
      <c r="V34" s="203">
        <v>4.6100000000000003</v>
      </c>
      <c r="W34" s="203">
        <v>0.37</v>
      </c>
      <c r="X34" s="203">
        <v>1.22</v>
      </c>
      <c r="Y34" s="203">
        <v>0</v>
      </c>
      <c r="Z34" s="203">
        <v>36.82</v>
      </c>
      <c r="AA34" s="203">
        <v>13.24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25.87</v>
      </c>
      <c r="AJ34" s="203">
        <v>0</v>
      </c>
      <c r="AK34" s="203">
        <v>8.4700000000000006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51.79</v>
      </c>
      <c r="L35" s="203">
        <v>37.520000000000003</v>
      </c>
      <c r="M35" s="203">
        <v>0</v>
      </c>
      <c r="N35" s="203">
        <v>0.99</v>
      </c>
      <c r="O35" s="203">
        <v>1.64</v>
      </c>
      <c r="P35" s="203">
        <v>1.98</v>
      </c>
      <c r="Q35" s="203">
        <v>2.78</v>
      </c>
      <c r="R35" s="203">
        <v>5.29</v>
      </c>
      <c r="S35" s="203">
        <v>0</v>
      </c>
      <c r="T35" s="203">
        <v>0</v>
      </c>
      <c r="U35" s="203">
        <v>6.26</v>
      </c>
      <c r="V35" s="203">
        <v>4.6100000000000003</v>
      </c>
      <c r="W35" s="203">
        <v>6.5</v>
      </c>
      <c r="X35" s="203">
        <v>20.399999999999999</v>
      </c>
      <c r="Y35" s="203">
        <v>0</v>
      </c>
      <c r="Z35" s="203">
        <v>2.2999999999999998</v>
      </c>
      <c r="AA35" s="203">
        <v>13.24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25.87</v>
      </c>
      <c r="AJ35" s="203">
        <v>0</v>
      </c>
      <c r="AK35" s="203">
        <v>8.4700000000000006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51.79</v>
      </c>
      <c r="L36" s="203">
        <v>37.31</v>
      </c>
      <c r="M36" s="203">
        <v>0</v>
      </c>
      <c r="N36" s="203">
        <v>0.99</v>
      </c>
      <c r="O36" s="203">
        <v>1.64</v>
      </c>
      <c r="P36" s="203">
        <v>1.98</v>
      </c>
      <c r="Q36" s="203">
        <v>2.78</v>
      </c>
      <c r="R36" s="203">
        <v>5.29</v>
      </c>
      <c r="S36" s="203">
        <v>0</v>
      </c>
      <c r="T36" s="203">
        <v>0</v>
      </c>
      <c r="U36" s="203">
        <v>6.26</v>
      </c>
      <c r="V36" s="203">
        <v>3.51</v>
      </c>
      <c r="W36" s="203">
        <v>6.5</v>
      </c>
      <c r="X36" s="203">
        <v>20.399999999999999</v>
      </c>
      <c r="Y36" s="203">
        <v>0</v>
      </c>
      <c r="Z36" s="203">
        <v>2.2999999999999998</v>
      </c>
      <c r="AA36" s="203">
        <v>13.24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25.87</v>
      </c>
      <c r="AJ36" s="203">
        <v>0</v>
      </c>
      <c r="AK36" s="203">
        <v>8.4700000000000006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51.79</v>
      </c>
      <c r="L37" s="203">
        <v>37.31</v>
      </c>
      <c r="M37" s="203">
        <v>0</v>
      </c>
      <c r="N37" s="203">
        <v>0.99</v>
      </c>
      <c r="O37" s="203">
        <v>1.64</v>
      </c>
      <c r="P37" s="203">
        <v>1.98</v>
      </c>
      <c r="Q37" s="203">
        <v>2.78</v>
      </c>
      <c r="R37" s="203">
        <v>5.29</v>
      </c>
      <c r="S37" s="203">
        <v>0</v>
      </c>
      <c r="T37" s="203">
        <v>0</v>
      </c>
      <c r="U37" s="203">
        <v>6.26</v>
      </c>
      <c r="V37" s="203">
        <v>4.58</v>
      </c>
      <c r="W37" s="203">
        <v>6.58</v>
      </c>
      <c r="X37" s="203">
        <v>27.47</v>
      </c>
      <c r="Y37" s="203">
        <v>0</v>
      </c>
      <c r="Z37" s="203">
        <v>2.2999999999999998</v>
      </c>
      <c r="AA37" s="203">
        <v>13.24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25.87</v>
      </c>
      <c r="AJ37" s="203">
        <v>0</v>
      </c>
      <c r="AK37" s="203">
        <v>8.4700000000000006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51.79</v>
      </c>
      <c r="L38" s="203">
        <v>37.31</v>
      </c>
      <c r="M38" s="203">
        <v>0</v>
      </c>
      <c r="N38" s="203">
        <v>0.99</v>
      </c>
      <c r="O38" s="203">
        <v>1.64</v>
      </c>
      <c r="P38" s="203">
        <v>1.98</v>
      </c>
      <c r="Q38" s="203">
        <v>2.78</v>
      </c>
      <c r="R38" s="203">
        <v>5.29</v>
      </c>
      <c r="S38" s="203">
        <v>0</v>
      </c>
      <c r="T38" s="203">
        <v>0</v>
      </c>
      <c r="U38" s="203">
        <v>6.26</v>
      </c>
      <c r="V38" s="203">
        <v>4.6100000000000003</v>
      </c>
      <c r="W38" s="203">
        <v>6.66</v>
      </c>
      <c r="X38" s="203">
        <v>27.79</v>
      </c>
      <c r="Y38" s="203">
        <v>0</v>
      </c>
      <c r="Z38" s="203">
        <v>2.2999999999999998</v>
      </c>
      <c r="AA38" s="203">
        <v>13.24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25.87</v>
      </c>
      <c r="AJ38" s="203">
        <v>0</v>
      </c>
      <c r="AK38" s="203">
        <v>8.4700000000000006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51.79</v>
      </c>
      <c r="L39" s="203">
        <v>33.86</v>
      </c>
      <c r="M39" s="203">
        <v>0</v>
      </c>
      <c r="N39" s="203">
        <v>0.99</v>
      </c>
      <c r="O39" s="203">
        <v>1.64</v>
      </c>
      <c r="P39" s="203">
        <v>2.33</v>
      </c>
      <c r="Q39" s="203">
        <v>3.14</v>
      </c>
      <c r="R39" s="203">
        <v>5.29</v>
      </c>
      <c r="S39" s="203">
        <v>0</v>
      </c>
      <c r="T39" s="203">
        <v>0</v>
      </c>
      <c r="U39" s="203">
        <v>6.26</v>
      </c>
      <c r="V39" s="203">
        <v>4.6100000000000003</v>
      </c>
      <c r="W39" s="203">
        <v>6.95</v>
      </c>
      <c r="X39" s="203">
        <v>27.79</v>
      </c>
      <c r="Y39" s="203">
        <v>0</v>
      </c>
      <c r="Z39" s="203">
        <v>2.2999999999999998</v>
      </c>
      <c r="AA39" s="203">
        <v>13.24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25.87</v>
      </c>
      <c r="AJ39" s="203">
        <v>0</v>
      </c>
      <c r="AK39" s="203">
        <v>8.4700000000000006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51.79</v>
      </c>
      <c r="L40" s="203">
        <v>33.86</v>
      </c>
      <c r="M40" s="203">
        <v>0</v>
      </c>
      <c r="N40" s="203">
        <v>0.99</v>
      </c>
      <c r="O40" s="203">
        <v>1.64</v>
      </c>
      <c r="P40" s="203">
        <v>2.33</v>
      </c>
      <c r="Q40" s="203">
        <v>3.14</v>
      </c>
      <c r="R40" s="203">
        <v>5.29</v>
      </c>
      <c r="S40" s="203">
        <v>0</v>
      </c>
      <c r="T40" s="203">
        <v>0</v>
      </c>
      <c r="U40" s="203">
        <v>6.26</v>
      </c>
      <c r="V40" s="203">
        <v>4.6100000000000003</v>
      </c>
      <c r="W40" s="203">
        <v>6.95</v>
      </c>
      <c r="X40" s="203">
        <v>27.79</v>
      </c>
      <c r="Y40" s="203">
        <v>0</v>
      </c>
      <c r="Z40" s="203">
        <v>2.2999999999999998</v>
      </c>
      <c r="AA40" s="203">
        <v>13.24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25.87</v>
      </c>
      <c r="AJ40" s="203">
        <v>0</v>
      </c>
      <c r="AK40" s="203">
        <v>8.4700000000000006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51.79</v>
      </c>
      <c r="L41" s="203">
        <v>33.49</v>
      </c>
      <c r="M41" s="203">
        <v>0</v>
      </c>
      <c r="N41" s="203">
        <v>0.99</v>
      </c>
      <c r="O41" s="203">
        <v>1.64</v>
      </c>
      <c r="P41" s="203">
        <v>2.33</v>
      </c>
      <c r="Q41" s="203">
        <v>2.59</v>
      </c>
      <c r="R41" s="203">
        <v>5.15</v>
      </c>
      <c r="S41" s="203">
        <v>0</v>
      </c>
      <c r="T41" s="203">
        <v>0</v>
      </c>
      <c r="U41" s="203">
        <v>6.26</v>
      </c>
      <c r="V41" s="203">
        <v>4.6100000000000003</v>
      </c>
      <c r="W41" s="203">
        <v>6.95</v>
      </c>
      <c r="X41" s="203">
        <v>27.79</v>
      </c>
      <c r="Y41" s="203">
        <v>0</v>
      </c>
      <c r="Z41" s="203">
        <v>2.2999999999999998</v>
      </c>
      <c r="AA41" s="203">
        <v>13.24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25.87</v>
      </c>
      <c r="AJ41" s="203">
        <v>0</v>
      </c>
      <c r="AK41" s="203">
        <v>8.4700000000000006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51.79</v>
      </c>
      <c r="L42" s="203">
        <v>33.49</v>
      </c>
      <c r="M42" s="203">
        <v>0</v>
      </c>
      <c r="N42" s="203">
        <v>0.99</v>
      </c>
      <c r="O42" s="203">
        <v>1.64</v>
      </c>
      <c r="P42" s="203">
        <v>2.33</v>
      </c>
      <c r="Q42" s="203">
        <v>2.59</v>
      </c>
      <c r="R42" s="203">
        <v>5.15</v>
      </c>
      <c r="S42" s="203">
        <v>0</v>
      </c>
      <c r="T42" s="203">
        <v>0</v>
      </c>
      <c r="U42" s="203">
        <v>6.26</v>
      </c>
      <c r="V42" s="203">
        <v>4.6100000000000003</v>
      </c>
      <c r="W42" s="203">
        <v>6.95</v>
      </c>
      <c r="X42" s="203">
        <v>27.79</v>
      </c>
      <c r="Y42" s="203">
        <v>0</v>
      </c>
      <c r="Z42" s="203">
        <v>2.2999999999999998</v>
      </c>
      <c r="AA42" s="203">
        <v>13.24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25.87</v>
      </c>
      <c r="AJ42" s="203">
        <v>0</v>
      </c>
      <c r="AK42" s="203">
        <v>8.4700000000000006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51.79</v>
      </c>
      <c r="L43" s="203">
        <v>33.49</v>
      </c>
      <c r="M43" s="203">
        <v>0</v>
      </c>
      <c r="N43" s="203">
        <v>20.010000000000002</v>
      </c>
      <c r="O43" s="203">
        <v>0</v>
      </c>
      <c r="P43" s="203">
        <v>37.14</v>
      </c>
      <c r="Q43" s="203">
        <v>2.9</v>
      </c>
      <c r="R43" s="203">
        <v>5.15</v>
      </c>
      <c r="S43" s="203">
        <v>0</v>
      </c>
      <c r="T43" s="203">
        <v>0</v>
      </c>
      <c r="U43" s="203">
        <v>6.26</v>
      </c>
      <c r="V43" s="203">
        <v>4.6100000000000003</v>
      </c>
      <c r="W43" s="203">
        <v>6.95</v>
      </c>
      <c r="X43" s="203">
        <v>27.79</v>
      </c>
      <c r="Y43" s="203">
        <v>0</v>
      </c>
      <c r="Z43" s="203">
        <v>2.2999999999999998</v>
      </c>
      <c r="AA43" s="203">
        <v>13.24</v>
      </c>
      <c r="AB43" s="203">
        <v>0</v>
      </c>
      <c r="AC43" s="203">
        <v>11.67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25.32</v>
      </c>
      <c r="AJ43" s="203">
        <v>0</v>
      </c>
      <c r="AK43" s="203">
        <v>8.4700000000000006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51.79</v>
      </c>
      <c r="L44" s="203">
        <v>33.49</v>
      </c>
      <c r="M44" s="203">
        <v>0</v>
      </c>
      <c r="N44" s="203">
        <v>20.010000000000002</v>
      </c>
      <c r="O44" s="203">
        <v>0</v>
      </c>
      <c r="P44" s="203">
        <v>37.14</v>
      </c>
      <c r="Q44" s="203">
        <v>2.9</v>
      </c>
      <c r="R44" s="203">
        <v>5.15</v>
      </c>
      <c r="S44" s="203">
        <v>0</v>
      </c>
      <c r="T44" s="203">
        <v>0</v>
      </c>
      <c r="U44" s="203">
        <v>6.26</v>
      </c>
      <c r="V44" s="203">
        <v>4.6100000000000003</v>
      </c>
      <c r="W44" s="203">
        <v>6.95</v>
      </c>
      <c r="X44" s="203">
        <v>27.79</v>
      </c>
      <c r="Y44" s="203">
        <v>0</v>
      </c>
      <c r="Z44" s="203">
        <v>2.2999999999999998</v>
      </c>
      <c r="AA44" s="203">
        <v>13.24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</v>
      </c>
      <c r="AJ44" s="203">
        <v>0</v>
      </c>
      <c r="AK44" s="203">
        <v>8.4700000000000006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51.79</v>
      </c>
      <c r="L45" s="203">
        <v>33.909999999999997</v>
      </c>
      <c r="M45" s="203">
        <v>0</v>
      </c>
      <c r="N45" s="203">
        <v>19.61</v>
      </c>
      <c r="O45" s="203">
        <v>24.38</v>
      </c>
      <c r="P45" s="203">
        <v>37.18</v>
      </c>
      <c r="Q45" s="203">
        <v>3.15</v>
      </c>
      <c r="R45" s="203">
        <v>5.29</v>
      </c>
      <c r="S45" s="203">
        <v>0</v>
      </c>
      <c r="T45" s="203">
        <v>0</v>
      </c>
      <c r="U45" s="203">
        <v>6.26</v>
      </c>
      <c r="V45" s="203">
        <v>4.6100000000000003</v>
      </c>
      <c r="W45" s="203">
        <v>7.29</v>
      </c>
      <c r="X45" s="203">
        <v>28.93</v>
      </c>
      <c r="Y45" s="203">
        <v>0</v>
      </c>
      <c r="Z45" s="203">
        <v>38.840000000000003</v>
      </c>
      <c r="AA45" s="203">
        <v>13.24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</v>
      </c>
      <c r="AJ45" s="203">
        <v>0</v>
      </c>
      <c r="AK45" s="203">
        <v>8.4700000000000006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51.79</v>
      </c>
      <c r="L46" s="203">
        <v>33.909999999999997</v>
      </c>
      <c r="M46" s="203">
        <v>0</v>
      </c>
      <c r="N46" s="203">
        <v>19.61</v>
      </c>
      <c r="O46" s="203">
        <v>24.38</v>
      </c>
      <c r="P46" s="203">
        <v>37.18</v>
      </c>
      <c r="Q46" s="203">
        <v>3.15</v>
      </c>
      <c r="R46" s="203">
        <v>5.29</v>
      </c>
      <c r="S46" s="203">
        <v>0</v>
      </c>
      <c r="T46" s="203">
        <v>0</v>
      </c>
      <c r="U46" s="203">
        <v>6.26</v>
      </c>
      <c r="V46" s="203">
        <v>4.6100000000000003</v>
      </c>
      <c r="W46" s="203">
        <v>7.29</v>
      </c>
      <c r="X46" s="203">
        <v>28.93</v>
      </c>
      <c r="Y46" s="203">
        <v>0</v>
      </c>
      <c r="Z46" s="203">
        <v>38.840000000000003</v>
      </c>
      <c r="AA46" s="203">
        <v>13.24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24.91</v>
      </c>
      <c r="AJ46" s="203">
        <v>0</v>
      </c>
      <c r="AK46" s="203">
        <v>8.4700000000000006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51.79</v>
      </c>
      <c r="L47" s="203">
        <v>33.909999999999997</v>
      </c>
      <c r="M47" s="203">
        <v>0</v>
      </c>
      <c r="N47" s="203">
        <v>19.61</v>
      </c>
      <c r="O47" s="203">
        <v>24.38</v>
      </c>
      <c r="P47" s="203">
        <v>37.18</v>
      </c>
      <c r="Q47" s="203">
        <v>2.79</v>
      </c>
      <c r="R47" s="203">
        <v>5.29</v>
      </c>
      <c r="S47" s="203">
        <v>0</v>
      </c>
      <c r="T47" s="203">
        <v>0</v>
      </c>
      <c r="U47" s="203">
        <v>6.26</v>
      </c>
      <c r="V47" s="203">
        <v>4.6100000000000003</v>
      </c>
      <c r="W47" s="203">
        <v>7.29</v>
      </c>
      <c r="X47" s="203">
        <v>28.93</v>
      </c>
      <c r="Y47" s="203">
        <v>0</v>
      </c>
      <c r="Z47" s="203">
        <v>38.840000000000003</v>
      </c>
      <c r="AA47" s="203">
        <v>13.24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24.91</v>
      </c>
      <c r="AJ47" s="203">
        <v>0</v>
      </c>
      <c r="AK47" s="203">
        <v>8.4700000000000006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51.79</v>
      </c>
      <c r="L48" s="203">
        <v>33.909999999999997</v>
      </c>
      <c r="M48" s="203">
        <v>0</v>
      </c>
      <c r="N48" s="203">
        <v>19.61</v>
      </c>
      <c r="O48" s="203">
        <v>24.38</v>
      </c>
      <c r="P48" s="203">
        <v>37.18</v>
      </c>
      <c r="Q48" s="203">
        <v>2.79</v>
      </c>
      <c r="R48" s="203">
        <v>5.29</v>
      </c>
      <c r="S48" s="203">
        <v>0</v>
      </c>
      <c r="T48" s="203">
        <v>0</v>
      </c>
      <c r="U48" s="203">
        <v>6.26</v>
      </c>
      <c r="V48" s="203">
        <v>4.6100000000000003</v>
      </c>
      <c r="W48" s="203">
        <v>7.29</v>
      </c>
      <c r="X48" s="203">
        <v>28.93</v>
      </c>
      <c r="Y48" s="203">
        <v>0</v>
      </c>
      <c r="Z48" s="203">
        <v>38.840000000000003</v>
      </c>
      <c r="AA48" s="203">
        <v>13.24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24.91</v>
      </c>
      <c r="AJ48" s="203">
        <v>0</v>
      </c>
      <c r="AK48" s="203">
        <v>8.4700000000000006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51.79</v>
      </c>
      <c r="L49" s="203">
        <v>33.909999999999997</v>
      </c>
      <c r="M49" s="203">
        <v>0</v>
      </c>
      <c r="N49" s="203">
        <v>19.61</v>
      </c>
      <c r="O49" s="203">
        <v>24.38</v>
      </c>
      <c r="P49" s="203">
        <v>37.18</v>
      </c>
      <c r="Q49" s="203">
        <v>3.15</v>
      </c>
      <c r="R49" s="203">
        <v>5.29</v>
      </c>
      <c r="S49" s="203">
        <v>0</v>
      </c>
      <c r="T49" s="203">
        <v>0</v>
      </c>
      <c r="U49" s="203">
        <v>27.68</v>
      </c>
      <c r="V49" s="203">
        <v>4.6100000000000003</v>
      </c>
      <c r="W49" s="203">
        <v>7.29</v>
      </c>
      <c r="X49" s="203">
        <v>28.93</v>
      </c>
      <c r="Y49" s="203">
        <v>0</v>
      </c>
      <c r="Z49" s="203">
        <v>45.52</v>
      </c>
      <c r="AA49" s="203">
        <v>13.24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24.91</v>
      </c>
      <c r="AJ49" s="203">
        <v>0</v>
      </c>
      <c r="AK49" s="203">
        <v>8.4700000000000006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51.79</v>
      </c>
      <c r="L50" s="203">
        <v>33.909999999999997</v>
      </c>
      <c r="M50" s="203">
        <v>0</v>
      </c>
      <c r="N50" s="203">
        <v>19.61</v>
      </c>
      <c r="O50" s="203">
        <v>24.38</v>
      </c>
      <c r="P50" s="203">
        <v>37.18</v>
      </c>
      <c r="Q50" s="203">
        <v>3.15</v>
      </c>
      <c r="R50" s="203">
        <v>5.29</v>
      </c>
      <c r="S50" s="203">
        <v>0</v>
      </c>
      <c r="T50" s="203">
        <v>0</v>
      </c>
      <c r="U50" s="203">
        <v>45.69</v>
      </c>
      <c r="V50" s="203">
        <v>4.6100000000000003</v>
      </c>
      <c r="W50" s="203">
        <v>7.29</v>
      </c>
      <c r="X50" s="203">
        <v>28.93</v>
      </c>
      <c r="Y50" s="203">
        <v>0</v>
      </c>
      <c r="Z50" s="203">
        <v>45.52</v>
      </c>
      <c r="AA50" s="203">
        <v>13.24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24.91</v>
      </c>
      <c r="AJ50" s="203">
        <v>0</v>
      </c>
      <c r="AK50" s="203">
        <v>8.4700000000000006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51.79</v>
      </c>
      <c r="L51" s="203">
        <v>33.909999999999997</v>
      </c>
      <c r="M51" s="203">
        <v>0</v>
      </c>
      <c r="N51" s="203">
        <v>19.61</v>
      </c>
      <c r="O51" s="203">
        <v>24.38</v>
      </c>
      <c r="P51" s="203">
        <v>37.18</v>
      </c>
      <c r="Q51" s="203">
        <v>2.79</v>
      </c>
      <c r="R51" s="203">
        <v>5.29</v>
      </c>
      <c r="S51" s="203">
        <v>0</v>
      </c>
      <c r="T51" s="203">
        <v>0</v>
      </c>
      <c r="U51" s="203">
        <v>60.69</v>
      </c>
      <c r="V51" s="203">
        <v>4.6100000000000003</v>
      </c>
      <c r="W51" s="203">
        <v>7.29</v>
      </c>
      <c r="X51" s="203">
        <v>28.93</v>
      </c>
      <c r="Y51" s="203">
        <v>0</v>
      </c>
      <c r="Z51" s="203">
        <v>45.52</v>
      </c>
      <c r="AA51" s="203">
        <v>13.07</v>
      </c>
      <c r="AB51" s="203">
        <v>0</v>
      </c>
      <c r="AC51" s="203">
        <v>12.38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</v>
      </c>
      <c r="AJ51" s="203">
        <v>0</v>
      </c>
      <c r="AK51" s="203">
        <v>8.4700000000000006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51.79</v>
      </c>
      <c r="L52" s="203">
        <v>33.909999999999997</v>
      </c>
      <c r="M52" s="203">
        <v>0</v>
      </c>
      <c r="N52" s="203">
        <v>19.61</v>
      </c>
      <c r="O52" s="203">
        <v>24.38</v>
      </c>
      <c r="P52" s="203">
        <v>36.369999999999997</v>
      </c>
      <c r="Q52" s="203">
        <v>2.79</v>
      </c>
      <c r="R52" s="203">
        <v>5.29</v>
      </c>
      <c r="S52" s="203">
        <v>0</v>
      </c>
      <c r="T52" s="203">
        <v>0</v>
      </c>
      <c r="U52" s="203">
        <v>75.06</v>
      </c>
      <c r="V52" s="203">
        <v>4.6100000000000003</v>
      </c>
      <c r="W52" s="203">
        <v>7.29</v>
      </c>
      <c r="X52" s="203">
        <v>28.93</v>
      </c>
      <c r="Y52" s="203">
        <v>0</v>
      </c>
      <c r="Z52" s="203">
        <v>45.52</v>
      </c>
      <c r="AA52" s="203">
        <v>13.07</v>
      </c>
      <c r="AB52" s="203">
        <v>0</v>
      </c>
      <c r="AC52" s="203">
        <v>12.38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25.3</v>
      </c>
      <c r="AJ52" s="203">
        <v>0</v>
      </c>
      <c r="AK52" s="203">
        <v>8.4700000000000006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51.79</v>
      </c>
      <c r="L53" s="203">
        <v>33.909999999999997</v>
      </c>
      <c r="M53" s="203">
        <v>0</v>
      </c>
      <c r="N53" s="203">
        <v>19.61</v>
      </c>
      <c r="O53" s="203">
        <v>24.38</v>
      </c>
      <c r="P53" s="203">
        <v>36.369999999999997</v>
      </c>
      <c r="Q53" s="203">
        <v>2.79</v>
      </c>
      <c r="R53" s="203">
        <v>5.29</v>
      </c>
      <c r="S53" s="203">
        <v>0</v>
      </c>
      <c r="T53" s="203">
        <v>0</v>
      </c>
      <c r="U53" s="203">
        <v>77.349999999999994</v>
      </c>
      <c r="V53" s="203">
        <v>4.6100000000000003</v>
      </c>
      <c r="W53" s="203">
        <v>7.29</v>
      </c>
      <c r="X53" s="203">
        <v>28.93</v>
      </c>
      <c r="Y53" s="203">
        <v>0</v>
      </c>
      <c r="Z53" s="203">
        <v>45.52</v>
      </c>
      <c r="AA53" s="203">
        <v>13.07</v>
      </c>
      <c r="AB53" s="203">
        <v>0</v>
      </c>
      <c r="AC53" s="203">
        <v>12.38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</v>
      </c>
      <c r="AJ53" s="203">
        <v>0</v>
      </c>
      <c r="AK53" s="203">
        <v>8.4700000000000006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51.79</v>
      </c>
      <c r="L54" s="203">
        <v>33.909999999999997</v>
      </c>
      <c r="M54" s="203">
        <v>0</v>
      </c>
      <c r="N54" s="203">
        <v>19.61</v>
      </c>
      <c r="O54" s="203">
        <v>24.38</v>
      </c>
      <c r="P54" s="203">
        <v>36.369999999999997</v>
      </c>
      <c r="Q54" s="203">
        <v>2.79</v>
      </c>
      <c r="R54" s="203">
        <v>5.29</v>
      </c>
      <c r="S54" s="203">
        <v>0</v>
      </c>
      <c r="T54" s="203">
        <v>0</v>
      </c>
      <c r="U54" s="203">
        <v>88.97</v>
      </c>
      <c r="V54" s="203">
        <v>4.6100000000000003</v>
      </c>
      <c r="W54" s="203">
        <v>7.29</v>
      </c>
      <c r="X54" s="203">
        <v>28.93</v>
      </c>
      <c r="Y54" s="203">
        <v>0</v>
      </c>
      <c r="Z54" s="203">
        <v>45.52</v>
      </c>
      <c r="AA54" s="203">
        <v>13.07</v>
      </c>
      <c r="AB54" s="203">
        <v>0</v>
      </c>
      <c r="AC54" s="203">
        <v>12.38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</v>
      </c>
      <c r="AJ54" s="203">
        <v>0</v>
      </c>
      <c r="AK54" s="203">
        <v>8.4700000000000006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51.79</v>
      </c>
      <c r="L55" s="203">
        <v>33.909999999999997</v>
      </c>
      <c r="M55" s="203">
        <v>0</v>
      </c>
      <c r="N55" s="203">
        <v>15.31</v>
      </c>
      <c r="O55" s="203">
        <v>24.38</v>
      </c>
      <c r="P55" s="203">
        <v>36.369999999999997</v>
      </c>
      <c r="Q55" s="203">
        <v>2.79</v>
      </c>
      <c r="R55" s="203">
        <v>5.29</v>
      </c>
      <c r="S55" s="203">
        <v>0</v>
      </c>
      <c r="T55" s="203">
        <v>0</v>
      </c>
      <c r="U55" s="203">
        <v>40.869999999999997</v>
      </c>
      <c r="V55" s="203">
        <v>4.6100000000000003</v>
      </c>
      <c r="W55" s="203">
        <v>7.29</v>
      </c>
      <c r="X55" s="203">
        <v>28.93</v>
      </c>
      <c r="Y55" s="203">
        <v>0</v>
      </c>
      <c r="Z55" s="203">
        <v>45.52</v>
      </c>
      <c r="AA55" s="203">
        <v>13.23</v>
      </c>
      <c r="AB55" s="203">
        <v>0</v>
      </c>
      <c r="AC55" s="203">
        <v>12.38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25.32</v>
      </c>
      <c r="AJ55" s="203">
        <v>0</v>
      </c>
      <c r="AK55" s="203">
        <v>8.4700000000000006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51.79</v>
      </c>
      <c r="L56" s="203">
        <v>33.909999999999997</v>
      </c>
      <c r="M56" s="203">
        <v>0</v>
      </c>
      <c r="N56" s="203">
        <v>15.31</v>
      </c>
      <c r="O56" s="203">
        <v>24.38</v>
      </c>
      <c r="P56" s="203">
        <v>36.369999999999997</v>
      </c>
      <c r="Q56" s="203">
        <v>2.79</v>
      </c>
      <c r="R56" s="203">
        <v>5.29</v>
      </c>
      <c r="S56" s="203">
        <v>0</v>
      </c>
      <c r="T56" s="203">
        <v>0</v>
      </c>
      <c r="U56" s="203">
        <v>40.869999999999997</v>
      </c>
      <c r="V56" s="203">
        <v>4.6100000000000003</v>
      </c>
      <c r="W56" s="203">
        <v>7.29</v>
      </c>
      <c r="X56" s="203">
        <v>28.93</v>
      </c>
      <c r="Y56" s="203">
        <v>0</v>
      </c>
      <c r="Z56" s="203">
        <v>45.52</v>
      </c>
      <c r="AA56" s="203">
        <v>13.23</v>
      </c>
      <c r="AB56" s="203">
        <v>0</v>
      </c>
      <c r="AC56" s="203">
        <v>12.38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</v>
      </c>
      <c r="AJ56" s="203">
        <v>0</v>
      </c>
      <c r="AK56" s="203">
        <v>8.4700000000000006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8.4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51.79</v>
      </c>
      <c r="L57" s="203">
        <v>33.909999999999997</v>
      </c>
      <c r="M57" s="203">
        <v>0</v>
      </c>
      <c r="N57" s="203">
        <v>14.88</v>
      </c>
      <c r="O57" s="203">
        <v>24.38</v>
      </c>
      <c r="P57" s="203">
        <v>36.369999999999997</v>
      </c>
      <c r="Q57" s="203">
        <v>2.79</v>
      </c>
      <c r="R57" s="203">
        <v>5.17</v>
      </c>
      <c r="S57" s="203">
        <v>0</v>
      </c>
      <c r="T57" s="203">
        <v>0</v>
      </c>
      <c r="U57" s="203">
        <v>40.869999999999997</v>
      </c>
      <c r="V57" s="203">
        <v>4.6100000000000003</v>
      </c>
      <c r="W57" s="203">
        <v>7.29</v>
      </c>
      <c r="X57" s="203">
        <v>28.93</v>
      </c>
      <c r="Y57" s="203">
        <v>0</v>
      </c>
      <c r="Z57" s="203">
        <v>45.52</v>
      </c>
      <c r="AA57" s="203">
        <v>13.23</v>
      </c>
      <c r="AB57" s="203">
        <v>0</v>
      </c>
      <c r="AC57" s="203">
        <v>12.38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</v>
      </c>
      <c r="AJ57" s="203">
        <v>0</v>
      </c>
      <c r="AK57" s="203">
        <v>8.4700000000000006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51.79</v>
      </c>
      <c r="L58" s="203">
        <v>32.61</v>
      </c>
      <c r="M58" s="203">
        <v>0</v>
      </c>
      <c r="N58" s="203">
        <v>14.68</v>
      </c>
      <c r="O58" s="203">
        <v>0</v>
      </c>
      <c r="P58" s="203">
        <v>37.1</v>
      </c>
      <c r="Q58" s="203">
        <v>2.79</v>
      </c>
      <c r="R58" s="203">
        <v>5.17</v>
      </c>
      <c r="S58" s="203">
        <v>0</v>
      </c>
      <c r="T58" s="203">
        <v>0</v>
      </c>
      <c r="U58" s="203">
        <v>40.869999999999997</v>
      </c>
      <c r="V58" s="203">
        <v>4.6100000000000003</v>
      </c>
      <c r="W58" s="203">
        <v>7.29</v>
      </c>
      <c r="X58" s="203">
        <v>28.93</v>
      </c>
      <c r="Y58" s="203">
        <v>0</v>
      </c>
      <c r="Z58" s="203">
        <v>38.78</v>
      </c>
      <c r="AA58" s="203">
        <v>13.23</v>
      </c>
      <c r="AB58" s="203">
        <v>0</v>
      </c>
      <c r="AC58" s="203">
        <v>12.38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</v>
      </c>
      <c r="AJ58" s="203">
        <v>0</v>
      </c>
      <c r="AK58" s="203">
        <v>8.4700000000000006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51.79</v>
      </c>
      <c r="L59" s="203">
        <v>32.61</v>
      </c>
      <c r="M59" s="203">
        <v>0</v>
      </c>
      <c r="N59" s="203">
        <v>14.46</v>
      </c>
      <c r="O59" s="203">
        <v>24.4</v>
      </c>
      <c r="P59" s="203">
        <v>37.1</v>
      </c>
      <c r="Q59" s="203">
        <v>2.76</v>
      </c>
      <c r="R59" s="203">
        <v>5.17</v>
      </c>
      <c r="S59" s="203">
        <v>0</v>
      </c>
      <c r="T59" s="203">
        <v>0</v>
      </c>
      <c r="U59" s="203">
        <v>41.17</v>
      </c>
      <c r="V59" s="203">
        <v>4.6100000000000003</v>
      </c>
      <c r="W59" s="203">
        <v>7.29</v>
      </c>
      <c r="X59" s="203">
        <v>28.93</v>
      </c>
      <c r="Y59" s="203">
        <v>0</v>
      </c>
      <c r="Z59" s="203">
        <v>45.52</v>
      </c>
      <c r="AA59" s="203">
        <v>13.23</v>
      </c>
      <c r="AB59" s="203">
        <v>0</v>
      </c>
      <c r="AC59" s="203">
        <v>12.38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25.37</v>
      </c>
      <c r="AJ59" s="203">
        <v>0</v>
      </c>
      <c r="AK59" s="203">
        <v>8.4700000000000006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51.79</v>
      </c>
      <c r="L60" s="203">
        <v>32.61</v>
      </c>
      <c r="M60" s="203">
        <v>0</v>
      </c>
      <c r="N60" s="203">
        <v>14.88</v>
      </c>
      <c r="O60" s="203">
        <v>30.91</v>
      </c>
      <c r="P60" s="203">
        <v>37.1</v>
      </c>
      <c r="Q60" s="203">
        <v>2.76</v>
      </c>
      <c r="R60" s="203">
        <v>5.17</v>
      </c>
      <c r="S60" s="203">
        <v>0</v>
      </c>
      <c r="T60" s="203">
        <v>0</v>
      </c>
      <c r="U60" s="203">
        <v>41.17</v>
      </c>
      <c r="V60" s="203">
        <v>4.6100000000000003</v>
      </c>
      <c r="W60" s="203">
        <v>7.29</v>
      </c>
      <c r="X60" s="203">
        <v>28.93</v>
      </c>
      <c r="Y60" s="203">
        <v>0</v>
      </c>
      <c r="Z60" s="203">
        <v>38.78</v>
      </c>
      <c r="AA60" s="203">
        <v>13.23</v>
      </c>
      <c r="AB60" s="203">
        <v>0</v>
      </c>
      <c r="AC60" s="203">
        <v>12.38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25.37</v>
      </c>
      <c r="AJ60" s="203">
        <v>0</v>
      </c>
      <c r="AK60" s="203">
        <v>8.4700000000000006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8.4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51.79</v>
      </c>
      <c r="L61" s="203">
        <v>33.909999999999997</v>
      </c>
      <c r="M61" s="203">
        <v>0</v>
      </c>
      <c r="N61" s="203">
        <v>0.98</v>
      </c>
      <c r="O61" s="203">
        <v>1.64</v>
      </c>
      <c r="P61" s="203">
        <v>1.99</v>
      </c>
      <c r="Q61" s="203">
        <v>2.75</v>
      </c>
      <c r="R61" s="203">
        <v>5.17</v>
      </c>
      <c r="S61" s="203">
        <v>0</v>
      </c>
      <c r="T61" s="203">
        <v>0</v>
      </c>
      <c r="U61" s="203">
        <v>40.49</v>
      </c>
      <c r="V61" s="203">
        <v>4.6100000000000003</v>
      </c>
      <c r="W61" s="203">
        <v>7.9</v>
      </c>
      <c r="X61" s="203">
        <v>29.68</v>
      </c>
      <c r="Y61" s="203">
        <v>0</v>
      </c>
      <c r="Z61" s="203">
        <v>45.52</v>
      </c>
      <c r="AA61" s="203">
        <v>13.23</v>
      </c>
      <c r="AB61" s="203">
        <v>0</v>
      </c>
      <c r="AC61" s="203">
        <v>12.38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25.37</v>
      </c>
      <c r="AJ61" s="203">
        <v>0</v>
      </c>
      <c r="AK61" s="203">
        <v>8.4700000000000006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8.4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51.79</v>
      </c>
      <c r="L62" s="203">
        <v>33.909999999999997</v>
      </c>
      <c r="M62" s="203">
        <v>0</v>
      </c>
      <c r="N62" s="203">
        <v>0.98</v>
      </c>
      <c r="O62" s="203">
        <v>1.64</v>
      </c>
      <c r="P62" s="203">
        <v>1.99</v>
      </c>
      <c r="Q62" s="203">
        <v>2.75</v>
      </c>
      <c r="R62" s="203">
        <v>5.17</v>
      </c>
      <c r="S62" s="203">
        <v>0</v>
      </c>
      <c r="T62" s="203">
        <v>0</v>
      </c>
      <c r="U62" s="203">
        <v>40.49</v>
      </c>
      <c r="V62" s="203">
        <v>4.6100000000000003</v>
      </c>
      <c r="W62" s="203">
        <v>7.9</v>
      </c>
      <c r="X62" s="203">
        <v>29.68</v>
      </c>
      <c r="Y62" s="203">
        <v>0</v>
      </c>
      <c r="Z62" s="203">
        <v>45.52</v>
      </c>
      <c r="AA62" s="203">
        <v>13.23</v>
      </c>
      <c r="AB62" s="203">
        <v>0</v>
      </c>
      <c r="AC62" s="203">
        <v>12.38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25.37</v>
      </c>
      <c r="AJ62" s="203">
        <v>0</v>
      </c>
      <c r="AK62" s="203">
        <v>8.4700000000000006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51.79</v>
      </c>
      <c r="L63" s="203">
        <v>33.49</v>
      </c>
      <c r="M63" s="203">
        <v>0</v>
      </c>
      <c r="N63" s="203">
        <v>0</v>
      </c>
      <c r="O63" s="203">
        <v>1.64</v>
      </c>
      <c r="P63" s="203">
        <v>1.99</v>
      </c>
      <c r="Q63" s="203">
        <v>2.59</v>
      </c>
      <c r="R63" s="203">
        <v>5.04</v>
      </c>
      <c r="S63" s="203">
        <v>0</v>
      </c>
      <c r="T63" s="203">
        <v>0</v>
      </c>
      <c r="U63" s="203">
        <v>40.49</v>
      </c>
      <c r="V63" s="203">
        <v>4.6100000000000003</v>
      </c>
      <c r="W63" s="203">
        <v>7.9</v>
      </c>
      <c r="X63" s="203">
        <v>29.68</v>
      </c>
      <c r="Y63" s="203">
        <v>0</v>
      </c>
      <c r="Z63" s="203">
        <v>45.52</v>
      </c>
      <c r="AA63" s="203">
        <v>13.23</v>
      </c>
      <c r="AB63" s="203">
        <v>0</v>
      </c>
      <c r="AC63" s="203">
        <v>12.38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25.37</v>
      </c>
      <c r="AJ63" s="203">
        <v>0</v>
      </c>
      <c r="AK63" s="203">
        <v>8.4700000000000006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51.79</v>
      </c>
      <c r="L64" s="203">
        <v>33.49</v>
      </c>
      <c r="M64" s="203">
        <v>0</v>
      </c>
      <c r="N64" s="203">
        <v>0.99</v>
      </c>
      <c r="O64" s="203">
        <v>1.64</v>
      </c>
      <c r="P64" s="203">
        <v>1.99</v>
      </c>
      <c r="Q64" s="203">
        <v>2.59</v>
      </c>
      <c r="R64" s="203">
        <v>5.04</v>
      </c>
      <c r="S64" s="203">
        <v>0</v>
      </c>
      <c r="T64" s="203">
        <v>0</v>
      </c>
      <c r="U64" s="203">
        <v>23.77</v>
      </c>
      <c r="V64" s="203">
        <v>4.6100000000000003</v>
      </c>
      <c r="W64" s="203">
        <v>7.9</v>
      </c>
      <c r="X64" s="203">
        <v>29.68</v>
      </c>
      <c r="Y64" s="203">
        <v>0</v>
      </c>
      <c r="Z64" s="203">
        <v>45.52</v>
      </c>
      <c r="AA64" s="203">
        <v>13.23</v>
      </c>
      <c r="AB64" s="203">
        <v>0</v>
      </c>
      <c r="AC64" s="203">
        <v>12.38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25.37</v>
      </c>
      <c r="AJ64" s="203">
        <v>0</v>
      </c>
      <c r="AK64" s="203">
        <v>8.4700000000000006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51.79</v>
      </c>
      <c r="L65" s="203">
        <v>33.49</v>
      </c>
      <c r="M65" s="203">
        <v>0</v>
      </c>
      <c r="N65" s="203">
        <v>20.05</v>
      </c>
      <c r="O65" s="203">
        <v>1.64</v>
      </c>
      <c r="P65" s="203">
        <v>1.99</v>
      </c>
      <c r="Q65" s="203">
        <v>2.5</v>
      </c>
      <c r="R65" s="203">
        <v>4.87</v>
      </c>
      <c r="S65" s="203">
        <v>0.11</v>
      </c>
      <c r="T65" s="203">
        <v>0</v>
      </c>
      <c r="U65" s="203">
        <v>15.57</v>
      </c>
      <c r="V65" s="203">
        <v>4.6100000000000003</v>
      </c>
      <c r="W65" s="203">
        <v>7.8</v>
      </c>
      <c r="X65" s="203">
        <v>29.5</v>
      </c>
      <c r="Y65" s="203">
        <v>0</v>
      </c>
      <c r="Z65" s="203">
        <v>45.52</v>
      </c>
      <c r="AA65" s="203">
        <v>13.23</v>
      </c>
      <c r="AB65" s="203">
        <v>0</v>
      </c>
      <c r="AC65" s="203">
        <v>12.38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25.37</v>
      </c>
      <c r="AJ65" s="203">
        <v>0</v>
      </c>
      <c r="AK65" s="203">
        <v>8.4700000000000006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51.79</v>
      </c>
      <c r="L66" s="203">
        <v>33.49</v>
      </c>
      <c r="M66" s="203">
        <v>0</v>
      </c>
      <c r="N66" s="203">
        <v>20.05</v>
      </c>
      <c r="O66" s="203">
        <v>1.64</v>
      </c>
      <c r="P66" s="203">
        <v>1.99</v>
      </c>
      <c r="Q66" s="203">
        <v>2.5</v>
      </c>
      <c r="R66" s="203">
        <v>4.87</v>
      </c>
      <c r="S66" s="203">
        <v>0.11</v>
      </c>
      <c r="T66" s="203">
        <v>0</v>
      </c>
      <c r="U66" s="203">
        <v>15.57</v>
      </c>
      <c r="V66" s="203">
        <v>4.6100000000000003</v>
      </c>
      <c r="W66" s="203">
        <v>7.8</v>
      </c>
      <c r="X66" s="203">
        <v>29.5</v>
      </c>
      <c r="Y66" s="203">
        <v>0</v>
      </c>
      <c r="Z66" s="203">
        <v>45.52</v>
      </c>
      <c r="AA66" s="203">
        <v>13.23</v>
      </c>
      <c r="AB66" s="203">
        <v>0</v>
      </c>
      <c r="AC66" s="203">
        <v>12.38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25.37</v>
      </c>
      <c r="AJ66" s="203">
        <v>0</v>
      </c>
      <c r="AK66" s="203">
        <v>8.4700000000000006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51.79</v>
      </c>
      <c r="L67" s="203">
        <v>33.49</v>
      </c>
      <c r="M67" s="203">
        <v>0</v>
      </c>
      <c r="N67" s="203">
        <v>20.04</v>
      </c>
      <c r="O67" s="203">
        <v>1.64</v>
      </c>
      <c r="P67" s="203">
        <v>1.99</v>
      </c>
      <c r="Q67" s="203">
        <v>2.83</v>
      </c>
      <c r="R67" s="203">
        <v>4.87</v>
      </c>
      <c r="S67" s="203">
        <v>0.18</v>
      </c>
      <c r="T67" s="203">
        <v>0</v>
      </c>
      <c r="U67" s="203">
        <v>15.57</v>
      </c>
      <c r="V67" s="203">
        <v>4.6100000000000003</v>
      </c>
      <c r="W67" s="203">
        <v>0.83</v>
      </c>
      <c r="X67" s="203">
        <v>17.54</v>
      </c>
      <c r="Y67" s="203">
        <v>0</v>
      </c>
      <c r="Z67" s="203">
        <v>45.52</v>
      </c>
      <c r="AA67" s="203">
        <v>13.23</v>
      </c>
      <c r="AB67" s="203">
        <v>0</v>
      </c>
      <c r="AC67" s="203">
        <v>12.38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25.37</v>
      </c>
      <c r="AJ67" s="203">
        <v>0</v>
      </c>
      <c r="AK67" s="203">
        <v>8.4700000000000006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51.79</v>
      </c>
      <c r="L68" s="203">
        <v>33.49</v>
      </c>
      <c r="M68" s="203">
        <v>0</v>
      </c>
      <c r="N68" s="203">
        <v>20.04</v>
      </c>
      <c r="O68" s="203">
        <v>1.64</v>
      </c>
      <c r="P68" s="203">
        <v>1.99</v>
      </c>
      <c r="Q68" s="203">
        <v>2.83</v>
      </c>
      <c r="R68" s="203">
        <v>4.87</v>
      </c>
      <c r="S68" s="203">
        <v>0.18</v>
      </c>
      <c r="T68" s="203">
        <v>0</v>
      </c>
      <c r="U68" s="203">
        <v>15.57</v>
      </c>
      <c r="V68" s="203">
        <v>4.6100000000000003</v>
      </c>
      <c r="W68" s="203">
        <v>0.83</v>
      </c>
      <c r="X68" s="203">
        <v>17.54</v>
      </c>
      <c r="Y68" s="203">
        <v>0</v>
      </c>
      <c r="Z68" s="203">
        <v>45.52</v>
      </c>
      <c r="AA68" s="203">
        <v>13.23</v>
      </c>
      <c r="AB68" s="203">
        <v>0</v>
      </c>
      <c r="AC68" s="203">
        <v>8.25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20.69</v>
      </c>
      <c r="AJ68" s="203">
        <v>0</v>
      </c>
      <c r="AK68" s="203">
        <v>8.4700000000000006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51.79</v>
      </c>
      <c r="L69" s="203">
        <v>33.909999999999997</v>
      </c>
      <c r="M69" s="203">
        <v>0</v>
      </c>
      <c r="N69" s="203">
        <v>17.63</v>
      </c>
      <c r="O69" s="203">
        <v>1.64</v>
      </c>
      <c r="P69" s="203">
        <v>1.99</v>
      </c>
      <c r="Q69" s="203">
        <v>3.09</v>
      </c>
      <c r="R69" s="203">
        <v>5</v>
      </c>
      <c r="S69" s="203">
        <v>0.67</v>
      </c>
      <c r="T69" s="203">
        <v>0</v>
      </c>
      <c r="U69" s="203">
        <v>15.57</v>
      </c>
      <c r="V69" s="203">
        <v>4.6100000000000003</v>
      </c>
      <c r="W69" s="203">
        <v>0.83</v>
      </c>
      <c r="X69" s="203">
        <v>17.54</v>
      </c>
      <c r="Y69" s="203">
        <v>0</v>
      </c>
      <c r="Z69" s="203">
        <v>45.52</v>
      </c>
      <c r="AA69" s="203">
        <v>13.23</v>
      </c>
      <c r="AB69" s="203">
        <v>0</v>
      </c>
      <c r="AC69" s="203">
        <v>3.99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15.74</v>
      </c>
      <c r="AJ69" s="203">
        <v>0</v>
      </c>
      <c r="AK69" s="203">
        <v>8.4700000000000006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51.79</v>
      </c>
      <c r="L70" s="203">
        <v>33.909999999999997</v>
      </c>
      <c r="M70" s="203">
        <v>0</v>
      </c>
      <c r="N70" s="203">
        <v>17.63</v>
      </c>
      <c r="O70" s="203">
        <v>1.64</v>
      </c>
      <c r="P70" s="203">
        <v>1.99</v>
      </c>
      <c r="Q70" s="203">
        <v>3.09</v>
      </c>
      <c r="R70" s="203">
        <v>5</v>
      </c>
      <c r="S70" s="203">
        <v>0.67</v>
      </c>
      <c r="T70" s="203">
        <v>0</v>
      </c>
      <c r="U70" s="203">
        <v>9.59</v>
      </c>
      <c r="V70" s="203">
        <v>4.6100000000000003</v>
      </c>
      <c r="W70" s="203">
        <v>0.83</v>
      </c>
      <c r="X70" s="203">
        <v>17.54</v>
      </c>
      <c r="Y70" s="203">
        <v>0</v>
      </c>
      <c r="Z70" s="203">
        <v>45.52</v>
      </c>
      <c r="AA70" s="203">
        <v>13.23</v>
      </c>
      <c r="AB70" s="203">
        <v>0</v>
      </c>
      <c r="AC70" s="203">
        <v>3.99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15.74</v>
      </c>
      <c r="AJ70" s="203">
        <v>0</v>
      </c>
      <c r="AK70" s="203">
        <v>8.4700000000000006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51.79</v>
      </c>
      <c r="L71" s="203">
        <v>32.659999999999997</v>
      </c>
      <c r="M71" s="203">
        <v>0</v>
      </c>
      <c r="N71" s="203">
        <v>1.1100000000000001</v>
      </c>
      <c r="O71" s="203">
        <v>1.64</v>
      </c>
      <c r="P71" s="203">
        <v>1.99</v>
      </c>
      <c r="Q71" s="203">
        <v>2.65</v>
      </c>
      <c r="R71" s="203">
        <v>4.7699999999999996</v>
      </c>
      <c r="S71" s="203">
        <v>1.58</v>
      </c>
      <c r="T71" s="203">
        <v>0</v>
      </c>
      <c r="U71" s="203">
        <v>6.33</v>
      </c>
      <c r="V71" s="203">
        <v>4.6100000000000003</v>
      </c>
      <c r="W71" s="203">
        <v>0.72</v>
      </c>
      <c r="X71" s="203">
        <v>1.25</v>
      </c>
      <c r="Y71" s="203">
        <v>0</v>
      </c>
      <c r="Z71" s="203">
        <v>45.4</v>
      </c>
      <c r="AA71" s="203">
        <v>13.18</v>
      </c>
      <c r="AB71" s="203">
        <v>0</v>
      </c>
      <c r="AC71" s="203">
        <v>8.25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21.18</v>
      </c>
      <c r="AJ71" s="203">
        <v>0</v>
      </c>
      <c r="AK71" s="203">
        <v>8.4700000000000006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51.79</v>
      </c>
      <c r="L72" s="203">
        <v>32.659999999999997</v>
      </c>
      <c r="M72" s="203">
        <v>0</v>
      </c>
      <c r="N72" s="203">
        <v>1.1100000000000001</v>
      </c>
      <c r="O72" s="203">
        <v>1.64</v>
      </c>
      <c r="P72" s="203">
        <v>1.99</v>
      </c>
      <c r="Q72" s="203">
        <v>2.65</v>
      </c>
      <c r="R72" s="203">
        <v>4.7699999999999996</v>
      </c>
      <c r="S72" s="203">
        <v>1.58</v>
      </c>
      <c r="T72" s="203">
        <v>0</v>
      </c>
      <c r="U72" s="203">
        <v>6.33</v>
      </c>
      <c r="V72" s="203">
        <v>4.6100000000000003</v>
      </c>
      <c r="W72" s="203">
        <v>0.72</v>
      </c>
      <c r="X72" s="203">
        <v>1.25</v>
      </c>
      <c r="Y72" s="203">
        <v>0</v>
      </c>
      <c r="Z72" s="203">
        <v>45.4</v>
      </c>
      <c r="AA72" s="203">
        <v>13.18</v>
      </c>
      <c r="AB72" s="203">
        <v>0</v>
      </c>
      <c r="AC72" s="203">
        <v>8.25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21.18</v>
      </c>
      <c r="AJ72" s="203">
        <v>0</v>
      </c>
      <c r="AK72" s="203">
        <v>8.4700000000000006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51.79</v>
      </c>
      <c r="L73" s="203">
        <v>32.659999999999997</v>
      </c>
      <c r="M73" s="203">
        <v>0</v>
      </c>
      <c r="N73" s="203">
        <v>1.1100000000000001</v>
      </c>
      <c r="O73" s="203">
        <v>1.64</v>
      </c>
      <c r="P73" s="203">
        <v>1.99</v>
      </c>
      <c r="Q73" s="203">
        <v>2.65</v>
      </c>
      <c r="R73" s="203">
        <v>4.7699999999999996</v>
      </c>
      <c r="S73" s="203">
        <v>1.58</v>
      </c>
      <c r="T73" s="203">
        <v>0</v>
      </c>
      <c r="U73" s="203">
        <v>6.33</v>
      </c>
      <c r="V73" s="203">
        <v>4.6100000000000003</v>
      </c>
      <c r="W73" s="203">
        <v>0.72</v>
      </c>
      <c r="X73" s="203">
        <v>1.25</v>
      </c>
      <c r="Y73" s="203">
        <v>0</v>
      </c>
      <c r="Z73" s="203">
        <v>45.4</v>
      </c>
      <c r="AA73" s="203">
        <v>13.18</v>
      </c>
      <c r="AB73" s="203">
        <v>0</v>
      </c>
      <c r="AC73" s="203">
        <v>8.25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21.76</v>
      </c>
      <c r="AJ73" s="203">
        <v>0</v>
      </c>
      <c r="AK73" s="203">
        <v>8.4700000000000006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51.79</v>
      </c>
      <c r="L74" s="203">
        <v>32.659999999999997</v>
      </c>
      <c r="M74" s="203">
        <v>0</v>
      </c>
      <c r="N74" s="203">
        <v>1.1100000000000001</v>
      </c>
      <c r="O74" s="203">
        <v>1.64</v>
      </c>
      <c r="P74" s="203">
        <v>1.99</v>
      </c>
      <c r="Q74" s="203">
        <v>2.99</v>
      </c>
      <c r="R74" s="203">
        <v>4.7699999999999996</v>
      </c>
      <c r="S74" s="203">
        <v>1.58</v>
      </c>
      <c r="T74" s="203">
        <v>0</v>
      </c>
      <c r="U74" s="203">
        <v>6.33</v>
      </c>
      <c r="V74" s="203">
        <v>4.6100000000000003</v>
      </c>
      <c r="W74" s="203">
        <v>0.72</v>
      </c>
      <c r="X74" s="203">
        <v>1.25</v>
      </c>
      <c r="Y74" s="203">
        <v>0</v>
      </c>
      <c r="Z74" s="203">
        <v>45.4</v>
      </c>
      <c r="AA74" s="203">
        <v>13.18</v>
      </c>
      <c r="AB74" s="203">
        <v>0</v>
      </c>
      <c r="AC74" s="203">
        <v>8.25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21.18</v>
      </c>
      <c r="AJ74" s="203">
        <v>0</v>
      </c>
      <c r="AK74" s="203">
        <v>8.4700000000000006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51.79</v>
      </c>
      <c r="L75" s="203">
        <v>32.659999999999997</v>
      </c>
      <c r="M75" s="203">
        <v>0</v>
      </c>
      <c r="N75" s="203">
        <v>1.1100000000000001</v>
      </c>
      <c r="O75" s="203">
        <v>1.64</v>
      </c>
      <c r="P75" s="203">
        <v>1.99</v>
      </c>
      <c r="Q75" s="203">
        <v>2.73</v>
      </c>
      <c r="R75" s="203">
        <v>4.76</v>
      </c>
      <c r="S75" s="203">
        <v>1.58</v>
      </c>
      <c r="T75" s="203">
        <v>0</v>
      </c>
      <c r="U75" s="203">
        <v>11.88</v>
      </c>
      <c r="V75" s="203">
        <v>4.6100000000000003</v>
      </c>
      <c r="W75" s="203">
        <v>0.72</v>
      </c>
      <c r="X75" s="203">
        <v>1.25</v>
      </c>
      <c r="Y75" s="203">
        <v>0</v>
      </c>
      <c r="Z75" s="203">
        <v>45.4</v>
      </c>
      <c r="AA75" s="203">
        <v>13.18</v>
      </c>
      <c r="AB75" s="203">
        <v>0</v>
      </c>
      <c r="AC75" s="203">
        <v>8.25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20.85</v>
      </c>
      <c r="AJ75" s="203">
        <v>0</v>
      </c>
      <c r="AK75" s="203">
        <v>8.4700000000000006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51.79</v>
      </c>
      <c r="L76" s="203">
        <v>32.659999999999997</v>
      </c>
      <c r="M76" s="203">
        <v>0</v>
      </c>
      <c r="N76" s="203">
        <v>1.1100000000000001</v>
      </c>
      <c r="O76" s="203">
        <v>1.64</v>
      </c>
      <c r="P76" s="203">
        <v>1.99</v>
      </c>
      <c r="Q76" s="203">
        <v>2.73</v>
      </c>
      <c r="R76" s="203">
        <v>4.76</v>
      </c>
      <c r="S76" s="203">
        <v>1.58</v>
      </c>
      <c r="T76" s="203">
        <v>0</v>
      </c>
      <c r="U76" s="203">
        <v>6.33</v>
      </c>
      <c r="V76" s="203">
        <v>4.6100000000000003</v>
      </c>
      <c r="W76" s="203">
        <v>0.72</v>
      </c>
      <c r="X76" s="203">
        <v>1.25</v>
      </c>
      <c r="Y76" s="203">
        <v>0</v>
      </c>
      <c r="Z76" s="203">
        <v>45.4</v>
      </c>
      <c r="AA76" s="203">
        <v>13.18</v>
      </c>
      <c r="AB76" s="203">
        <v>0</v>
      </c>
      <c r="AC76" s="203">
        <v>8.25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20.85</v>
      </c>
      <c r="AJ76" s="203">
        <v>0</v>
      </c>
      <c r="AK76" s="203">
        <v>8.4700000000000006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51.79</v>
      </c>
      <c r="L77" s="203">
        <v>32.659999999999997</v>
      </c>
      <c r="M77" s="203">
        <v>0</v>
      </c>
      <c r="N77" s="203">
        <v>1.1100000000000001</v>
      </c>
      <c r="O77" s="203">
        <v>1.64</v>
      </c>
      <c r="P77" s="203">
        <v>1.99</v>
      </c>
      <c r="Q77" s="203">
        <v>2.73</v>
      </c>
      <c r="R77" s="203">
        <v>4.76</v>
      </c>
      <c r="S77" s="203">
        <v>1.58</v>
      </c>
      <c r="T77" s="203">
        <v>0</v>
      </c>
      <c r="U77" s="203">
        <v>6.33</v>
      </c>
      <c r="V77" s="203">
        <v>4.6100000000000003</v>
      </c>
      <c r="W77" s="203">
        <v>0.72</v>
      </c>
      <c r="X77" s="203">
        <v>1.24</v>
      </c>
      <c r="Y77" s="203">
        <v>0</v>
      </c>
      <c r="Z77" s="203">
        <v>2.2999999999999998</v>
      </c>
      <c r="AA77" s="203">
        <v>13.17</v>
      </c>
      <c r="AB77" s="203">
        <v>0</v>
      </c>
      <c r="AC77" s="203">
        <v>8.25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20.85</v>
      </c>
      <c r="AJ77" s="203">
        <v>0</v>
      </c>
      <c r="AK77" s="203">
        <v>8.4700000000000006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51.79</v>
      </c>
      <c r="L78" s="203">
        <v>32.54</v>
      </c>
      <c r="M78" s="203">
        <v>0</v>
      </c>
      <c r="N78" s="203">
        <v>1.0900000000000001</v>
      </c>
      <c r="O78" s="203">
        <v>1.64</v>
      </c>
      <c r="P78" s="203">
        <v>1.99</v>
      </c>
      <c r="Q78" s="203">
        <v>0.51</v>
      </c>
      <c r="R78" s="203">
        <v>7.07</v>
      </c>
      <c r="S78" s="203">
        <v>2.61</v>
      </c>
      <c r="T78" s="203">
        <v>0</v>
      </c>
      <c r="U78" s="203">
        <v>6.33</v>
      </c>
      <c r="V78" s="203">
        <v>0.59</v>
      </c>
      <c r="W78" s="203">
        <v>0.72</v>
      </c>
      <c r="X78" s="203">
        <v>1.24</v>
      </c>
      <c r="Y78" s="203">
        <v>0</v>
      </c>
      <c r="Z78" s="203">
        <v>2.2999999999999998</v>
      </c>
      <c r="AA78" s="203">
        <v>0.77</v>
      </c>
      <c r="AB78" s="203">
        <v>0</v>
      </c>
      <c r="AC78" s="203">
        <v>8.25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20.85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51.79</v>
      </c>
      <c r="L79" s="203">
        <v>32.6</v>
      </c>
      <c r="M79" s="203">
        <v>0</v>
      </c>
      <c r="N79" s="203">
        <v>1.0900000000000001</v>
      </c>
      <c r="O79" s="203">
        <v>1.64</v>
      </c>
      <c r="P79" s="203">
        <v>1.99</v>
      </c>
      <c r="Q79" s="203">
        <v>0.51</v>
      </c>
      <c r="R79" s="203">
        <v>8.23</v>
      </c>
      <c r="S79" s="203">
        <v>2.77</v>
      </c>
      <c r="T79" s="203">
        <v>0</v>
      </c>
      <c r="U79" s="203">
        <v>6.33</v>
      </c>
      <c r="V79" s="203">
        <v>0.15</v>
      </c>
      <c r="W79" s="203">
        <v>0.72</v>
      </c>
      <c r="X79" s="203">
        <v>8.51</v>
      </c>
      <c r="Y79" s="203">
        <v>0</v>
      </c>
      <c r="Z79" s="203">
        <v>2.2999999999999998</v>
      </c>
      <c r="AA79" s="203">
        <v>1.1399999999999999</v>
      </c>
      <c r="AB79" s="203">
        <v>0</v>
      </c>
      <c r="AC79" s="203">
        <v>8.25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21.16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51.79</v>
      </c>
      <c r="L80" s="203">
        <v>46.87</v>
      </c>
      <c r="M80" s="203">
        <v>0</v>
      </c>
      <c r="N80" s="203">
        <v>1.0900000000000001</v>
      </c>
      <c r="O80" s="203">
        <v>1.64</v>
      </c>
      <c r="P80" s="203">
        <v>1.99</v>
      </c>
      <c r="Q80" s="203">
        <v>0.51</v>
      </c>
      <c r="R80" s="203">
        <v>0.71</v>
      </c>
      <c r="S80" s="203">
        <v>0.17</v>
      </c>
      <c r="T80" s="203">
        <v>0</v>
      </c>
      <c r="U80" s="203">
        <v>6.33</v>
      </c>
      <c r="V80" s="203">
        <v>0.15</v>
      </c>
      <c r="W80" s="203">
        <v>0.72</v>
      </c>
      <c r="X80" s="203">
        <v>7.51</v>
      </c>
      <c r="Y80" s="203">
        <v>0</v>
      </c>
      <c r="Z80" s="203">
        <v>2.36</v>
      </c>
      <c r="AA80" s="203">
        <v>0.74</v>
      </c>
      <c r="AB80" s="203">
        <v>0</v>
      </c>
      <c r="AC80" s="203">
        <v>5.07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20.85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51.79</v>
      </c>
      <c r="L81" s="203">
        <v>47.47</v>
      </c>
      <c r="M81" s="203">
        <v>0</v>
      </c>
      <c r="N81" s="203">
        <v>1.0900000000000001</v>
      </c>
      <c r="O81" s="203">
        <v>1.64</v>
      </c>
      <c r="P81" s="203">
        <v>1.99</v>
      </c>
      <c r="Q81" s="203">
        <v>4.57</v>
      </c>
      <c r="R81" s="203">
        <v>7.87</v>
      </c>
      <c r="S81" s="203">
        <v>3.33</v>
      </c>
      <c r="T81" s="203">
        <v>0</v>
      </c>
      <c r="U81" s="203">
        <v>6.33</v>
      </c>
      <c r="V81" s="203">
        <v>4.6100000000000003</v>
      </c>
      <c r="W81" s="203">
        <v>6.47</v>
      </c>
      <c r="X81" s="203">
        <v>22.76</v>
      </c>
      <c r="Y81" s="203">
        <v>0</v>
      </c>
      <c r="Z81" s="203">
        <v>2.2999999999999998</v>
      </c>
      <c r="AA81" s="203">
        <v>0.74</v>
      </c>
      <c r="AB81" s="203">
        <v>0</v>
      </c>
      <c r="AC81" s="203">
        <v>5.07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20.85</v>
      </c>
      <c r="AJ81" s="203">
        <v>0</v>
      </c>
      <c r="AK81" s="203">
        <v>9.92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51.79</v>
      </c>
      <c r="L82" s="203">
        <v>47.47</v>
      </c>
      <c r="M82" s="203">
        <v>0</v>
      </c>
      <c r="N82" s="203">
        <v>1.0900000000000001</v>
      </c>
      <c r="O82" s="203">
        <v>1.64</v>
      </c>
      <c r="P82" s="203">
        <v>1.99</v>
      </c>
      <c r="Q82" s="203">
        <v>4.57</v>
      </c>
      <c r="R82" s="203">
        <v>7.87</v>
      </c>
      <c r="S82" s="203">
        <v>3.33</v>
      </c>
      <c r="T82" s="203">
        <v>0</v>
      </c>
      <c r="U82" s="203">
        <v>6.33</v>
      </c>
      <c r="V82" s="203">
        <v>4.6100000000000003</v>
      </c>
      <c r="W82" s="203">
        <v>6.47</v>
      </c>
      <c r="X82" s="203">
        <v>22.76</v>
      </c>
      <c r="Y82" s="203">
        <v>0</v>
      </c>
      <c r="Z82" s="203">
        <v>2.2999999999999998</v>
      </c>
      <c r="AA82" s="203">
        <v>0.74</v>
      </c>
      <c r="AB82" s="203">
        <v>0</v>
      </c>
      <c r="AC82" s="203">
        <v>4.66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20.85</v>
      </c>
      <c r="AJ82" s="203">
        <v>0</v>
      </c>
      <c r="AK82" s="203">
        <v>9.92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51.79</v>
      </c>
      <c r="L83" s="203">
        <v>2.12</v>
      </c>
      <c r="M83" s="203">
        <v>0</v>
      </c>
      <c r="N83" s="203">
        <v>1.0900000000000001</v>
      </c>
      <c r="O83" s="203">
        <v>1.64</v>
      </c>
      <c r="P83" s="203">
        <v>1.99</v>
      </c>
      <c r="Q83" s="203">
        <v>0.18</v>
      </c>
      <c r="R83" s="203">
        <v>0.35</v>
      </c>
      <c r="S83" s="203">
        <v>0.17</v>
      </c>
      <c r="T83" s="203">
        <v>0</v>
      </c>
      <c r="U83" s="203">
        <v>6.33</v>
      </c>
      <c r="V83" s="203">
        <v>0.15</v>
      </c>
      <c r="W83" s="203">
        <v>0.25</v>
      </c>
      <c r="X83" s="203">
        <v>11.79</v>
      </c>
      <c r="Y83" s="203">
        <v>0</v>
      </c>
      <c r="Z83" s="203">
        <v>2.2999999999999998</v>
      </c>
      <c r="AA83" s="203">
        <v>0.74</v>
      </c>
      <c r="AB83" s="203">
        <v>0</v>
      </c>
      <c r="AC83" s="203">
        <v>6.13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20.85</v>
      </c>
      <c r="AJ83" s="203">
        <v>0</v>
      </c>
      <c r="AK83" s="203">
        <v>9.92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51.79</v>
      </c>
      <c r="L84" s="203">
        <v>2.12</v>
      </c>
      <c r="M84" s="203">
        <v>0</v>
      </c>
      <c r="N84" s="203">
        <v>1.0900000000000001</v>
      </c>
      <c r="O84" s="203">
        <v>1.64</v>
      </c>
      <c r="P84" s="203">
        <v>1.99</v>
      </c>
      <c r="Q84" s="203">
        <v>0.18</v>
      </c>
      <c r="R84" s="203">
        <v>0.35</v>
      </c>
      <c r="S84" s="203">
        <v>0.17</v>
      </c>
      <c r="T84" s="203">
        <v>0</v>
      </c>
      <c r="U84" s="203">
        <v>6.33</v>
      </c>
      <c r="V84" s="203">
        <v>0.15</v>
      </c>
      <c r="W84" s="203">
        <v>0.25</v>
      </c>
      <c r="X84" s="203">
        <v>11.79</v>
      </c>
      <c r="Y84" s="203">
        <v>0</v>
      </c>
      <c r="Z84" s="203">
        <v>2.2999999999999998</v>
      </c>
      <c r="AA84" s="203">
        <v>0.74</v>
      </c>
      <c r="AB84" s="203">
        <v>0</v>
      </c>
      <c r="AC84" s="203">
        <v>6.13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20.85</v>
      </c>
      <c r="AJ84" s="203">
        <v>0</v>
      </c>
      <c r="AK84" s="203">
        <v>9.92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51.79</v>
      </c>
      <c r="L85" s="203">
        <v>2.12</v>
      </c>
      <c r="M85" s="203">
        <v>0</v>
      </c>
      <c r="N85" s="203">
        <v>1.0900000000000001</v>
      </c>
      <c r="O85" s="203">
        <v>1.64</v>
      </c>
      <c r="P85" s="203">
        <v>1.99</v>
      </c>
      <c r="Q85" s="203">
        <v>0.18</v>
      </c>
      <c r="R85" s="203">
        <v>0.35</v>
      </c>
      <c r="S85" s="203">
        <v>0.17</v>
      </c>
      <c r="T85" s="203">
        <v>0</v>
      </c>
      <c r="U85" s="203">
        <v>6.33</v>
      </c>
      <c r="V85" s="203">
        <v>0.15</v>
      </c>
      <c r="W85" s="203">
        <v>0.17</v>
      </c>
      <c r="X85" s="203">
        <v>13.63</v>
      </c>
      <c r="Y85" s="203">
        <v>0</v>
      </c>
      <c r="Z85" s="203">
        <v>2.2999999999999998</v>
      </c>
      <c r="AA85" s="203">
        <v>0.74</v>
      </c>
      <c r="AB85" s="203">
        <v>0</v>
      </c>
      <c r="AC85" s="203">
        <v>6.13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21.16</v>
      </c>
      <c r="AJ85" s="203">
        <v>0</v>
      </c>
      <c r="AK85" s="203">
        <v>9.92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51.79</v>
      </c>
      <c r="L86" s="203">
        <v>2.12</v>
      </c>
      <c r="M86" s="203">
        <v>0</v>
      </c>
      <c r="N86" s="203">
        <v>1.0900000000000001</v>
      </c>
      <c r="O86" s="203">
        <v>1.64</v>
      </c>
      <c r="P86" s="203">
        <v>1.99</v>
      </c>
      <c r="Q86" s="203">
        <v>0.18</v>
      </c>
      <c r="R86" s="203">
        <v>0.35</v>
      </c>
      <c r="S86" s="203">
        <v>0.17</v>
      </c>
      <c r="T86" s="203">
        <v>0</v>
      </c>
      <c r="U86" s="203">
        <v>6.33</v>
      </c>
      <c r="V86" s="203">
        <v>0.15</v>
      </c>
      <c r="W86" s="203">
        <v>0.17</v>
      </c>
      <c r="X86" s="203">
        <v>13.63</v>
      </c>
      <c r="Y86" s="203">
        <v>0</v>
      </c>
      <c r="Z86" s="203">
        <v>2.2999999999999998</v>
      </c>
      <c r="AA86" s="203">
        <v>0.74</v>
      </c>
      <c r="AB86" s="203">
        <v>0</v>
      </c>
      <c r="AC86" s="203">
        <v>6.13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20.85</v>
      </c>
      <c r="AJ86" s="203">
        <v>0</v>
      </c>
      <c r="AK86" s="203">
        <v>9.92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51.79</v>
      </c>
      <c r="L87" s="203">
        <v>2.12</v>
      </c>
      <c r="M87" s="203">
        <v>0</v>
      </c>
      <c r="N87" s="203">
        <v>1.0900000000000001</v>
      </c>
      <c r="O87" s="203">
        <v>1.64</v>
      </c>
      <c r="P87" s="203">
        <v>1.99</v>
      </c>
      <c r="Q87" s="203">
        <v>0.18</v>
      </c>
      <c r="R87" s="203">
        <v>0.35</v>
      </c>
      <c r="S87" s="203">
        <v>0.17</v>
      </c>
      <c r="T87" s="203">
        <v>0</v>
      </c>
      <c r="U87" s="203">
        <v>6.26</v>
      </c>
      <c r="V87" s="203">
        <v>0.15</v>
      </c>
      <c r="W87" s="203">
        <v>0.15</v>
      </c>
      <c r="X87" s="203">
        <v>22.43</v>
      </c>
      <c r="Y87" s="203">
        <v>0</v>
      </c>
      <c r="Z87" s="203">
        <v>2.2999999999999998</v>
      </c>
      <c r="AA87" s="203">
        <v>0.77</v>
      </c>
      <c r="AB87" s="203">
        <v>0</v>
      </c>
      <c r="AC87" s="203">
        <v>6.13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20.85</v>
      </c>
      <c r="AJ87" s="203">
        <v>0</v>
      </c>
      <c r="AK87" s="203">
        <v>9.92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51.79</v>
      </c>
      <c r="L88" s="203">
        <v>2.12</v>
      </c>
      <c r="M88" s="203">
        <v>0</v>
      </c>
      <c r="N88" s="203">
        <v>1.0900000000000001</v>
      </c>
      <c r="O88" s="203">
        <v>1.64</v>
      </c>
      <c r="P88" s="203">
        <v>1.99</v>
      </c>
      <c r="Q88" s="203">
        <v>0.18</v>
      </c>
      <c r="R88" s="203">
        <v>0.35</v>
      </c>
      <c r="S88" s="203">
        <v>0.17</v>
      </c>
      <c r="T88" s="203">
        <v>0</v>
      </c>
      <c r="U88" s="203">
        <v>6.26</v>
      </c>
      <c r="V88" s="203">
        <v>0.15</v>
      </c>
      <c r="W88" s="203">
        <v>0.15</v>
      </c>
      <c r="X88" s="203">
        <v>22.43</v>
      </c>
      <c r="Y88" s="203">
        <v>0</v>
      </c>
      <c r="Z88" s="203">
        <v>2.2999999999999998</v>
      </c>
      <c r="AA88" s="203">
        <v>0.77</v>
      </c>
      <c r="AB88" s="203">
        <v>0</v>
      </c>
      <c r="AC88" s="203">
        <v>6.13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20.85</v>
      </c>
      <c r="AJ88" s="203">
        <v>0</v>
      </c>
      <c r="AK88" s="203">
        <v>9.92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51.79</v>
      </c>
      <c r="L89" s="203">
        <v>2.12</v>
      </c>
      <c r="M89" s="203">
        <v>0</v>
      </c>
      <c r="N89" s="203">
        <v>1.0900000000000001</v>
      </c>
      <c r="O89" s="203">
        <v>1.64</v>
      </c>
      <c r="P89" s="203">
        <v>1.99</v>
      </c>
      <c r="Q89" s="203">
        <v>0.18</v>
      </c>
      <c r="R89" s="203">
        <v>0.35</v>
      </c>
      <c r="S89" s="203">
        <v>0.17</v>
      </c>
      <c r="T89" s="203">
        <v>0</v>
      </c>
      <c r="U89" s="203">
        <v>6.26</v>
      </c>
      <c r="V89" s="203">
        <v>0.15</v>
      </c>
      <c r="W89" s="203">
        <v>0.15</v>
      </c>
      <c r="X89" s="203">
        <v>18.45</v>
      </c>
      <c r="Y89" s="203">
        <v>0</v>
      </c>
      <c r="Z89" s="203">
        <v>2.2999999999999998</v>
      </c>
      <c r="AA89" s="203">
        <v>0.77</v>
      </c>
      <c r="AB89" s="203">
        <v>0</v>
      </c>
      <c r="AC89" s="203">
        <v>6.13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20.85</v>
      </c>
      <c r="AJ89" s="203">
        <v>0</v>
      </c>
      <c r="AK89" s="203">
        <v>9.92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51.79</v>
      </c>
      <c r="L90" s="203">
        <v>2.12</v>
      </c>
      <c r="M90" s="203">
        <v>0</v>
      </c>
      <c r="N90" s="203">
        <v>1.0900000000000001</v>
      </c>
      <c r="O90" s="203">
        <v>1.64</v>
      </c>
      <c r="P90" s="203">
        <v>1.99</v>
      </c>
      <c r="Q90" s="203">
        <v>0.18</v>
      </c>
      <c r="R90" s="203">
        <v>0.35</v>
      </c>
      <c r="S90" s="203">
        <v>0.17</v>
      </c>
      <c r="T90" s="203">
        <v>0</v>
      </c>
      <c r="U90" s="203">
        <v>6.26</v>
      </c>
      <c r="V90" s="203">
        <v>0.15</v>
      </c>
      <c r="W90" s="203">
        <v>0.15</v>
      </c>
      <c r="X90" s="203">
        <v>18.45</v>
      </c>
      <c r="Y90" s="203">
        <v>0</v>
      </c>
      <c r="Z90" s="203">
        <v>2.2999999999999998</v>
      </c>
      <c r="AA90" s="203">
        <v>0.74</v>
      </c>
      <c r="AB90" s="203">
        <v>0</v>
      </c>
      <c r="AC90" s="203">
        <v>6.13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20.85</v>
      </c>
      <c r="AJ90" s="203">
        <v>0</v>
      </c>
      <c r="AK90" s="203">
        <v>9.92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51.79</v>
      </c>
      <c r="L91" s="203">
        <v>2.12</v>
      </c>
      <c r="M91" s="203">
        <v>0</v>
      </c>
      <c r="N91" s="203">
        <v>1.0900000000000001</v>
      </c>
      <c r="O91" s="203">
        <v>1.64</v>
      </c>
      <c r="P91" s="203">
        <v>1.99</v>
      </c>
      <c r="Q91" s="203">
        <v>0.18</v>
      </c>
      <c r="R91" s="203">
        <v>0.35</v>
      </c>
      <c r="S91" s="203">
        <v>0.21</v>
      </c>
      <c r="T91" s="203">
        <v>0</v>
      </c>
      <c r="U91" s="203">
        <v>6.26</v>
      </c>
      <c r="V91" s="203">
        <v>0.15</v>
      </c>
      <c r="W91" s="203">
        <v>0.15</v>
      </c>
      <c r="X91" s="203">
        <v>8.42</v>
      </c>
      <c r="Y91" s="203">
        <v>0</v>
      </c>
      <c r="Z91" s="203">
        <v>2.2999999999999998</v>
      </c>
      <c r="AA91" s="203">
        <v>0.77</v>
      </c>
      <c r="AB91" s="203">
        <v>0</v>
      </c>
      <c r="AC91" s="203">
        <v>5.76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20.85</v>
      </c>
      <c r="AJ91" s="203">
        <v>0</v>
      </c>
      <c r="AK91" s="203">
        <v>9.92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51.79</v>
      </c>
      <c r="L92" s="203">
        <v>2.12</v>
      </c>
      <c r="M92" s="203">
        <v>0</v>
      </c>
      <c r="N92" s="203">
        <v>1.0900000000000001</v>
      </c>
      <c r="O92" s="203">
        <v>1.64</v>
      </c>
      <c r="P92" s="203">
        <v>1.99</v>
      </c>
      <c r="Q92" s="203">
        <v>0.18</v>
      </c>
      <c r="R92" s="203">
        <v>0.35</v>
      </c>
      <c r="S92" s="203">
        <v>0.22</v>
      </c>
      <c r="T92" s="203">
        <v>0</v>
      </c>
      <c r="U92" s="203">
        <v>6.26</v>
      </c>
      <c r="V92" s="203">
        <v>0.15</v>
      </c>
      <c r="W92" s="203">
        <v>0.15</v>
      </c>
      <c r="X92" s="203">
        <v>8.42</v>
      </c>
      <c r="Y92" s="203">
        <v>0</v>
      </c>
      <c r="Z92" s="203">
        <v>2.2999999999999998</v>
      </c>
      <c r="AA92" s="203">
        <v>0.77</v>
      </c>
      <c r="AB92" s="203">
        <v>0</v>
      </c>
      <c r="AC92" s="203">
        <v>5.76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20.85</v>
      </c>
      <c r="AJ92" s="203">
        <v>0</v>
      </c>
      <c r="AK92" s="203">
        <v>9.92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51.79</v>
      </c>
      <c r="L93" s="203">
        <v>2.12</v>
      </c>
      <c r="M93" s="203">
        <v>0</v>
      </c>
      <c r="N93" s="203">
        <v>1.0900000000000001</v>
      </c>
      <c r="O93" s="203">
        <v>1.64</v>
      </c>
      <c r="P93" s="203">
        <v>1.99</v>
      </c>
      <c r="Q93" s="203">
        <v>0.18</v>
      </c>
      <c r="R93" s="203">
        <v>0.35</v>
      </c>
      <c r="S93" s="203">
        <v>1.61</v>
      </c>
      <c r="T93" s="203">
        <v>0</v>
      </c>
      <c r="U93" s="203">
        <v>6.26</v>
      </c>
      <c r="V93" s="203">
        <v>0.15</v>
      </c>
      <c r="W93" s="203">
        <v>0.15</v>
      </c>
      <c r="X93" s="203">
        <v>1.22</v>
      </c>
      <c r="Y93" s="203">
        <v>0</v>
      </c>
      <c r="Z93" s="203">
        <v>2.2999999999999998</v>
      </c>
      <c r="AA93" s="203">
        <v>0.74</v>
      </c>
      <c r="AB93" s="203">
        <v>0</v>
      </c>
      <c r="AC93" s="203">
        <v>5.76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20.85</v>
      </c>
      <c r="AJ93" s="203">
        <v>0</v>
      </c>
      <c r="AK93" s="203">
        <v>9.92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51.79</v>
      </c>
      <c r="L94" s="203">
        <v>2.12</v>
      </c>
      <c r="M94" s="203">
        <v>0</v>
      </c>
      <c r="N94" s="203">
        <v>1.0900000000000001</v>
      </c>
      <c r="O94" s="203">
        <v>1.64</v>
      </c>
      <c r="P94" s="203">
        <v>1.99</v>
      </c>
      <c r="Q94" s="203">
        <v>0.18</v>
      </c>
      <c r="R94" s="203">
        <v>0.35</v>
      </c>
      <c r="S94" s="203">
        <v>1.61</v>
      </c>
      <c r="T94" s="203">
        <v>0</v>
      </c>
      <c r="U94" s="203">
        <v>6.26</v>
      </c>
      <c r="V94" s="203">
        <v>0.15</v>
      </c>
      <c r="W94" s="203">
        <v>0.15</v>
      </c>
      <c r="X94" s="203">
        <v>1.22</v>
      </c>
      <c r="Y94" s="203">
        <v>0</v>
      </c>
      <c r="Z94" s="203">
        <v>2.2999999999999998</v>
      </c>
      <c r="AA94" s="203">
        <v>0.74</v>
      </c>
      <c r="AB94" s="203">
        <v>0</v>
      </c>
      <c r="AC94" s="203">
        <v>5.76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20.85</v>
      </c>
      <c r="AJ94" s="203">
        <v>0</v>
      </c>
      <c r="AK94" s="203">
        <v>9.92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51.79</v>
      </c>
      <c r="L95" s="203">
        <v>2.12</v>
      </c>
      <c r="M95" s="203">
        <v>0</v>
      </c>
      <c r="N95" s="203">
        <v>1.0900000000000001</v>
      </c>
      <c r="O95" s="203">
        <v>1.64</v>
      </c>
      <c r="P95" s="203">
        <v>1.99</v>
      </c>
      <c r="Q95" s="203">
        <v>0.18</v>
      </c>
      <c r="R95" s="203">
        <v>0.35</v>
      </c>
      <c r="S95" s="203">
        <v>1.61</v>
      </c>
      <c r="T95" s="203">
        <v>0</v>
      </c>
      <c r="U95" s="203">
        <v>6.26</v>
      </c>
      <c r="V95" s="203">
        <v>0.15</v>
      </c>
      <c r="W95" s="203">
        <v>0.15</v>
      </c>
      <c r="X95" s="203">
        <v>8.14</v>
      </c>
      <c r="Y95" s="203">
        <v>0</v>
      </c>
      <c r="Z95" s="203">
        <v>2.2999999999999998</v>
      </c>
      <c r="AA95" s="203">
        <v>0.74</v>
      </c>
      <c r="AB95" s="203">
        <v>0</v>
      </c>
      <c r="AC95" s="203">
        <v>5.76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20.85</v>
      </c>
      <c r="AJ95" s="203">
        <v>0</v>
      </c>
      <c r="AK95" s="203">
        <v>9.92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51.79</v>
      </c>
      <c r="L96" s="203">
        <v>2.12</v>
      </c>
      <c r="M96" s="203">
        <v>0</v>
      </c>
      <c r="N96" s="203">
        <v>1.0900000000000001</v>
      </c>
      <c r="O96" s="203">
        <v>1.64</v>
      </c>
      <c r="P96" s="203">
        <v>1.99</v>
      </c>
      <c r="Q96" s="203">
        <v>0.18</v>
      </c>
      <c r="R96" s="203">
        <v>0.35</v>
      </c>
      <c r="S96" s="203">
        <v>1.61</v>
      </c>
      <c r="T96" s="203">
        <v>0</v>
      </c>
      <c r="U96" s="203">
        <v>6.26</v>
      </c>
      <c r="V96" s="203">
        <v>0.15</v>
      </c>
      <c r="W96" s="203">
        <v>0.15</v>
      </c>
      <c r="X96" s="203">
        <v>8.14</v>
      </c>
      <c r="Y96" s="203">
        <v>0</v>
      </c>
      <c r="Z96" s="203">
        <v>2.2999999999999998</v>
      </c>
      <c r="AA96" s="203">
        <v>0.74</v>
      </c>
      <c r="AB96" s="203">
        <v>0</v>
      </c>
      <c r="AC96" s="203">
        <v>5.76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20.85</v>
      </c>
      <c r="AJ96" s="203">
        <v>0</v>
      </c>
      <c r="AK96" s="203">
        <v>9.92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51.79</v>
      </c>
      <c r="L97" s="203">
        <v>2.12</v>
      </c>
      <c r="M97" s="203">
        <v>0</v>
      </c>
      <c r="N97" s="203">
        <v>1.0900000000000001</v>
      </c>
      <c r="O97" s="203">
        <v>1.64</v>
      </c>
      <c r="P97" s="203">
        <v>1.99</v>
      </c>
      <c r="Q97" s="203">
        <v>0.18</v>
      </c>
      <c r="R97" s="203">
        <v>0.35</v>
      </c>
      <c r="S97" s="203">
        <v>1.61</v>
      </c>
      <c r="T97" s="203">
        <v>0</v>
      </c>
      <c r="U97" s="203">
        <v>6.26</v>
      </c>
      <c r="V97" s="203">
        <v>0.15</v>
      </c>
      <c r="W97" s="203">
        <v>0.15</v>
      </c>
      <c r="X97" s="203">
        <v>8.14</v>
      </c>
      <c r="Y97" s="203">
        <v>0</v>
      </c>
      <c r="Z97" s="203">
        <v>2.2999999999999998</v>
      </c>
      <c r="AA97" s="203">
        <v>0.74</v>
      </c>
      <c r="AB97" s="203">
        <v>0</v>
      </c>
      <c r="AC97" s="203">
        <v>5.76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20.85</v>
      </c>
      <c r="AJ97" s="203">
        <v>0</v>
      </c>
      <c r="AK97" s="203">
        <v>9.92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51.79</v>
      </c>
      <c r="L98" s="203">
        <v>2.12</v>
      </c>
      <c r="M98" s="203">
        <v>0</v>
      </c>
      <c r="N98" s="203">
        <v>1.0900000000000001</v>
      </c>
      <c r="O98" s="203">
        <v>1.64</v>
      </c>
      <c r="P98" s="203">
        <v>1.99</v>
      </c>
      <c r="Q98" s="203">
        <v>0.18</v>
      </c>
      <c r="R98" s="203">
        <v>0.35</v>
      </c>
      <c r="S98" s="203">
        <v>1.61</v>
      </c>
      <c r="T98" s="203">
        <v>0</v>
      </c>
      <c r="U98" s="203">
        <v>6.26</v>
      </c>
      <c r="V98" s="203">
        <v>0.15</v>
      </c>
      <c r="W98" s="203">
        <v>0.15</v>
      </c>
      <c r="X98" s="203">
        <v>8.14</v>
      </c>
      <c r="Y98" s="203">
        <v>0</v>
      </c>
      <c r="Z98" s="203">
        <v>2.2999999999999998</v>
      </c>
      <c r="AA98" s="203">
        <v>0.74</v>
      </c>
      <c r="AB98" s="203">
        <v>0</v>
      </c>
      <c r="AC98" s="203">
        <v>5.76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20.85</v>
      </c>
      <c r="AJ98" s="203">
        <v>0</v>
      </c>
      <c r="AK98" s="203">
        <v>9.92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0.20159999999999964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1.2429599999999994</v>
      </c>
      <c r="L99">
        <f t="shared" si="0"/>
        <v>0.71529749999999892</v>
      </c>
      <c r="M99">
        <f t="shared" si="0"/>
        <v>0</v>
      </c>
      <c r="N99">
        <f t="shared" si="0"/>
        <v>0.12855749999999996</v>
      </c>
      <c r="O99">
        <f t="shared" si="0"/>
        <v>0.12504249999999986</v>
      </c>
      <c r="P99">
        <f t="shared" si="0"/>
        <v>0.20507000000000011</v>
      </c>
      <c r="Q99">
        <f t="shared" si="0"/>
        <v>4.8647500000000052E-2</v>
      </c>
      <c r="R99">
        <f t="shared" si="0"/>
        <v>9.0657500000000044E-2</v>
      </c>
      <c r="S99">
        <f t="shared" si="0"/>
        <v>9.1600000000000015E-3</v>
      </c>
      <c r="T99">
        <f t="shared" si="0"/>
        <v>0</v>
      </c>
      <c r="U99">
        <f t="shared" si="0"/>
        <v>0.3309624999999996</v>
      </c>
      <c r="V99">
        <f t="shared" si="0"/>
        <v>6.4825000000000008E-2</v>
      </c>
      <c r="W99">
        <f t="shared" si="0"/>
        <v>8.8777499999999981E-2</v>
      </c>
      <c r="X99">
        <f t="shared" si="0"/>
        <v>0.35076499999999999</v>
      </c>
      <c r="Y99">
        <f t="shared" si="0"/>
        <v>0</v>
      </c>
      <c r="Z99">
        <f t="shared" si="0"/>
        <v>0.60230500000000087</v>
      </c>
      <c r="AA99">
        <f t="shared" si="0"/>
        <v>0.25191250000000015</v>
      </c>
      <c r="AB99">
        <f t="shared" si="0"/>
        <v>0</v>
      </c>
      <c r="AC99">
        <f t="shared" si="0"/>
        <v>0.21702749999999996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0.54468499999999931</v>
      </c>
      <c r="AJ99">
        <f t="shared" si="0"/>
        <v>0</v>
      </c>
      <c r="AK99">
        <f t="shared" si="0"/>
        <v>0.19116750000000007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9.76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9.76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11.82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11.82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10.36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11.82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11.82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11.82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11.82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11.82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10.36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11.82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11.82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11.82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11.82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11.82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10.36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11.82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11.82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11.82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11.82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11.82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9.82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11.82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11.82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11.82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11.82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11.82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9.64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9.64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9.76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9.76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9.76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9.76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9.76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9.76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9.76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9.76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9.76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9.76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9.4499999999999993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9.5399999999999991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9.5399999999999991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9.39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9.39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9.39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9.39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9.39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9.5399999999999991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9.5399999999999991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9.5399999999999991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9.5399999999999991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9.4499999999999993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9.5399999999999991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9.5399999999999991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9.5399999999999991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9.76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9.76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9.4499999999999993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9.76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9.76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9.76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9.76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9.76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9.4499999999999993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11.45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11.45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11.45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11.64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9.82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10.64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10.64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10.64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10.64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9.6999999999999993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10.64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10.64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10.64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10.64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10.64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9.6999999999999993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10.64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9.94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9.94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9.94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9.94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9.64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9.94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9.94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9.94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9.94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9.94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9.64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9.94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0.24996000000000004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48.78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48.78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2.66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51.69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51.48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2.66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51.79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2.66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51.48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2.66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51.48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2.66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51.48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49.09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49.09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2.62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51.79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2.62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51.48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49.09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49.09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49.09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49.09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2.66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51.79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2.66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51.48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49.09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49.09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49.09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49.09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49.09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49.09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49.09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49.09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49.09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49.09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48.18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48.18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48.78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48.78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48.78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48.78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48.78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48.78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48.78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48.78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48.78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48.78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47.27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46.97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46.97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46.97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46.97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46.97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47.27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47.27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47.27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47.27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47.27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47.27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47.27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47.27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47.27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2.2400000000000002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47.59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2.59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49.95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2.59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49.95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2.2400000000000002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2.2400000000000002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2.2400000000000002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49.09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2.2400000000000002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2.2400000000000002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48.18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2.2400000000000002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48.18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2.2400000000000002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48.18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2.2400000000000002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48.18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2.2400000000000002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48.48</v>
      </c>
      <c r="AJ79" s="203">
        <v>0</v>
      </c>
      <c r="AK79" s="203">
        <v>1.98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48.18</v>
      </c>
      <c r="AJ80" s="203">
        <v>0</v>
      </c>
      <c r="AK80" s="203">
        <v>1.98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48.18</v>
      </c>
      <c r="AJ81" s="203">
        <v>0</v>
      </c>
      <c r="AK81" s="203">
        <v>1.98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2.4500000000000002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48.18</v>
      </c>
      <c r="AJ82" s="203">
        <v>0</v>
      </c>
      <c r="AK82" s="203">
        <v>1.98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2.33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48.18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2.33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48.18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2.33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48.48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2.33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48.18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2.33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48.18</v>
      </c>
      <c r="AJ87" s="203">
        <v>0</v>
      </c>
      <c r="AK87" s="203">
        <v>1.98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2.33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48.18</v>
      </c>
      <c r="AJ88" s="203">
        <v>0</v>
      </c>
      <c r="AK88" s="203">
        <v>1.98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2.33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48.18</v>
      </c>
      <c r="AJ89" s="203">
        <v>0</v>
      </c>
      <c r="AK89" s="203">
        <v>1.98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2.33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48.18</v>
      </c>
      <c r="AJ90" s="203">
        <v>0</v>
      </c>
      <c r="AK90" s="203">
        <v>1.98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2.2799999999999998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48.18</v>
      </c>
      <c r="AJ91" s="203">
        <v>0</v>
      </c>
      <c r="AK91" s="203">
        <v>1.98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2.2799999999999998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48.18</v>
      </c>
      <c r="AJ92" s="203">
        <v>0</v>
      </c>
      <c r="AK92" s="203">
        <v>1.98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2.2799999999999998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48.18</v>
      </c>
      <c r="AJ93" s="203">
        <v>0</v>
      </c>
      <c r="AK93" s="203">
        <v>1.98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2.2799999999999998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48.18</v>
      </c>
      <c r="AJ94" s="203">
        <v>0</v>
      </c>
      <c r="AK94" s="203">
        <v>1.98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2.2799999999999998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48.18</v>
      </c>
      <c r="AJ95" s="203">
        <v>0</v>
      </c>
      <c r="AK95" s="203">
        <v>1.98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2.2799999999999998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48.18</v>
      </c>
      <c r="AJ96" s="203">
        <v>0</v>
      </c>
      <c r="AK96" s="203">
        <v>1.98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2.2799999999999998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48.18</v>
      </c>
      <c r="AJ97" s="203">
        <v>0</v>
      </c>
      <c r="AK97" s="203">
        <v>1.98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2.2799999999999998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48.18</v>
      </c>
      <c r="AJ98" s="203">
        <v>0</v>
      </c>
      <c r="AK98" s="203">
        <v>1.98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5.3217500000000049E-2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1.1655874999999998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2.95</v>
      </c>
      <c r="L3" s="203">
        <v>93.28</v>
      </c>
      <c r="M3" s="203">
        <v>2.4500000000000002</v>
      </c>
      <c r="N3" s="203">
        <v>2.38</v>
      </c>
      <c r="O3" s="203">
        <v>0</v>
      </c>
      <c r="P3" s="203">
        <v>1.23</v>
      </c>
      <c r="Q3" s="203">
        <v>0.89</v>
      </c>
      <c r="R3" s="203">
        <v>0.43</v>
      </c>
      <c r="S3" s="203">
        <v>0</v>
      </c>
      <c r="T3" s="203">
        <v>0</v>
      </c>
      <c r="U3" s="203">
        <v>1.37</v>
      </c>
      <c r="V3" s="203">
        <v>1.05</v>
      </c>
      <c r="W3" s="203">
        <v>1.42</v>
      </c>
      <c r="X3" s="203">
        <v>2.69</v>
      </c>
      <c r="Y3" s="203">
        <v>0</v>
      </c>
      <c r="Z3" s="203">
        <v>5.13</v>
      </c>
      <c r="AA3" s="203">
        <v>1.55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31.04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2.95</v>
      </c>
      <c r="L4" s="203">
        <v>206.93</v>
      </c>
      <c r="M4" s="203">
        <v>2.4500000000000002</v>
      </c>
      <c r="N4" s="203">
        <v>2.38</v>
      </c>
      <c r="O4" s="203">
        <v>0</v>
      </c>
      <c r="P4" s="203">
        <v>1.23</v>
      </c>
      <c r="Q4" s="203">
        <v>0.89</v>
      </c>
      <c r="R4" s="203">
        <v>0.43</v>
      </c>
      <c r="S4" s="203">
        <v>0</v>
      </c>
      <c r="T4" s="203">
        <v>0</v>
      </c>
      <c r="U4" s="203">
        <v>1.37</v>
      </c>
      <c r="V4" s="203">
        <v>0.73</v>
      </c>
      <c r="W4" s="203">
        <v>1.42</v>
      </c>
      <c r="X4" s="203">
        <v>2.69</v>
      </c>
      <c r="Y4" s="203">
        <v>0</v>
      </c>
      <c r="Z4" s="203">
        <v>5.13</v>
      </c>
      <c r="AA4" s="203">
        <v>1.55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31.04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2.95</v>
      </c>
      <c r="L5" s="203">
        <v>206.93</v>
      </c>
      <c r="M5" s="203">
        <v>2.4500000000000002</v>
      </c>
      <c r="N5" s="203">
        <v>2.38</v>
      </c>
      <c r="O5" s="203">
        <v>0</v>
      </c>
      <c r="P5" s="203">
        <v>1.23</v>
      </c>
      <c r="Q5" s="203">
        <v>0.89</v>
      </c>
      <c r="R5" s="203">
        <v>0.43</v>
      </c>
      <c r="S5" s="203">
        <v>0</v>
      </c>
      <c r="T5" s="203">
        <v>0</v>
      </c>
      <c r="U5" s="203">
        <v>1.37</v>
      </c>
      <c r="V5" s="203">
        <v>0.73</v>
      </c>
      <c r="W5" s="203">
        <v>1.42</v>
      </c>
      <c r="X5" s="203">
        <v>2.69</v>
      </c>
      <c r="Y5" s="203">
        <v>0</v>
      </c>
      <c r="Z5" s="203">
        <v>5.13</v>
      </c>
      <c r="AA5" s="203">
        <v>1.55</v>
      </c>
      <c r="AB5" s="203">
        <v>0</v>
      </c>
      <c r="AC5" s="203">
        <v>16.28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33.9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2.95</v>
      </c>
      <c r="L6" s="203">
        <v>206.93</v>
      </c>
      <c r="M6" s="203">
        <v>2.4500000000000002</v>
      </c>
      <c r="N6" s="203">
        <v>2.38</v>
      </c>
      <c r="O6" s="203">
        <v>0</v>
      </c>
      <c r="P6" s="203">
        <v>1.23</v>
      </c>
      <c r="Q6" s="203">
        <v>0.89</v>
      </c>
      <c r="R6" s="203">
        <v>0.43</v>
      </c>
      <c r="S6" s="203">
        <v>0</v>
      </c>
      <c r="T6" s="203">
        <v>0</v>
      </c>
      <c r="U6" s="203">
        <v>1.37</v>
      </c>
      <c r="V6" s="203">
        <v>0.73</v>
      </c>
      <c r="W6" s="203">
        <v>1.42</v>
      </c>
      <c r="X6" s="203">
        <v>2.69</v>
      </c>
      <c r="Y6" s="203">
        <v>0</v>
      </c>
      <c r="Z6" s="203">
        <v>5.13</v>
      </c>
      <c r="AA6" s="203">
        <v>1.55</v>
      </c>
      <c r="AB6" s="203">
        <v>0</v>
      </c>
      <c r="AC6" s="203">
        <v>16.52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33.79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2.95</v>
      </c>
      <c r="L7" s="203">
        <v>206.93</v>
      </c>
      <c r="M7" s="203">
        <v>2.4500000000000002</v>
      </c>
      <c r="N7" s="203">
        <v>2.38</v>
      </c>
      <c r="O7" s="203">
        <v>0</v>
      </c>
      <c r="P7" s="203">
        <v>1.23</v>
      </c>
      <c r="Q7" s="203">
        <v>0.88</v>
      </c>
      <c r="R7" s="203">
        <v>0.44</v>
      </c>
      <c r="S7" s="203">
        <v>0</v>
      </c>
      <c r="T7" s="203">
        <v>0</v>
      </c>
      <c r="U7" s="203">
        <v>1.37</v>
      </c>
      <c r="V7" s="203">
        <v>0.73</v>
      </c>
      <c r="W7" s="203">
        <v>1.32</v>
      </c>
      <c r="X7" s="203">
        <v>2.69</v>
      </c>
      <c r="Y7" s="203">
        <v>0</v>
      </c>
      <c r="Z7" s="203">
        <v>5.13</v>
      </c>
      <c r="AA7" s="203">
        <v>1.55</v>
      </c>
      <c r="AB7" s="203">
        <v>0</v>
      </c>
      <c r="AC7" s="203">
        <v>16.28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33.950000000000003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2.95</v>
      </c>
      <c r="L8" s="203">
        <v>206.93</v>
      </c>
      <c r="M8" s="203">
        <v>2.4500000000000002</v>
      </c>
      <c r="N8" s="203">
        <v>2.38</v>
      </c>
      <c r="O8" s="203">
        <v>0</v>
      </c>
      <c r="P8" s="203">
        <v>1.23</v>
      </c>
      <c r="Q8" s="203">
        <v>0.88</v>
      </c>
      <c r="R8" s="203">
        <v>0.44</v>
      </c>
      <c r="S8" s="203">
        <v>0</v>
      </c>
      <c r="T8" s="203">
        <v>0</v>
      </c>
      <c r="U8" s="203">
        <v>1.37</v>
      </c>
      <c r="V8" s="203">
        <v>0.73</v>
      </c>
      <c r="W8" s="203">
        <v>1.32</v>
      </c>
      <c r="X8" s="203">
        <v>2.69</v>
      </c>
      <c r="Y8" s="203">
        <v>0</v>
      </c>
      <c r="Z8" s="203">
        <v>5.13</v>
      </c>
      <c r="AA8" s="203">
        <v>1.55</v>
      </c>
      <c r="AB8" s="203">
        <v>0</v>
      </c>
      <c r="AC8" s="203">
        <v>16.28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33.79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2.95</v>
      </c>
      <c r="L9" s="203">
        <v>206.93</v>
      </c>
      <c r="M9" s="203">
        <v>2.4500000000000002</v>
      </c>
      <c r="N9" s="203">
        <v>2.38</v>
      </c>
      <c r="O9" s="203">
        <v>0</v>
      </c>
      <c r="P9" s="203">
        <v>1.23</v>
      </c>
      <c r="Q9" s="203">
        <v>4.75</v>
      </c>
      <c r="R9" s="203">
        <v>8.43</v>
      </c>
      <c r="S9" s="203">
        <v>0</v>
      </c>
      <c r="T9" s="203">
        <v>0</v>
      </c>
      <c r="U9" s="203">
        <v>1.37</v>
      </c>
      <c r="V9" s="203">
        <v>4.5999999999999996</v>
      </c>
      <c r="W9" s="203">
        <v>1.32</v>
      </c>
      <c r="X9" s="203">
        <v>2.69</v>
      </c>
      <c r="Y9" s="203">
        <v>0</v>
      </c>
      <c r="Z9" s="203">
        <v>48.66</v>
      </c>
      <c r="AA9" s="203">
        <v>19.93</v>
      </c>
      <c r="AB9" s="203">
        <v>0</v>
      </c>
      <c r="AC9" s="203">
        <v>16.28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33.79</v>
      </c>
      <c r="AJ9" s="203">
        <v>0</v>
      </c>
      <c r="AK9" s="203">
        <v>11.8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2.95</v>
      </c>
      <c r="L10" s="203">
        <v>206.93</v>
      </c>
      <c r="M10" s="203">
        <v>2.4500000000000002</v>
      </c>
      <c r="N10" s="203">
        <v>2.38</v>
      </c>
      <c r="O10" s="203">
        <v>0</v>
      </c>
      <c r="P10" s="203">
        <v>1.23</v>
      </c>
      <c r="Q10" s="203">
        <v>4.75</v>
      </c>
      <c r="R10" s="203">
        <v>8.43</v>
      </c>
      <c r="S10" s="203">
        <v>0</v>
      </c>
      <c r="T10" s="203">
        <v>0</v>
      </c>
      <c r="U10" s="203">
        <v>1.37</v>
      </c>
      <c r="V10" s="203">
        <v>4.5999999999999996</v>
      </c>
      <c r="W10" s="203">
        <v>1.32</v>
      </c>
      <c r="X10" s="203">
        <v>2.69</v>
      </c>
      <c r="Y10" s="203">
        <v>0</v>
      </c>
      <c r="Z10" s="203">
        <v>5.13</v>
      </c>
      <c r="AA10" s="203">
        <v>19.93</v>
      </c>
      <c r="AB10" s="203">
        <v>0</v>
      </c>
      <c r="AC10" s="203">
        <v>16.28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33.79</v>
      </c>
      <c r="AJ10" s="203">
        <v>0</v>
      </c>
      <c r="AK10" s="203">
        <v>11.8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206.93</v>
      </c>
      <c r="M11" s="203">
        <v>2.4500000000000002</v>
      </c>
      <c r="N11" s="203">
        <v>2.38</v>
      </c>
      <c r="O11" s="203">
        <v>0</v>
      </c>
      <c r="P11" s="203">
        <v>1.23</v>
      </c>
      <c r="Q11" s="203">
        <v>4.75</v>
      </c>
      <c r="R11" s="203">
        <v>8.43</v>
      </c>
      <c r="S11" s="203">
        <v>0</v>
      </c>
      <c r="T11" s="203">
        <v>0</v>
      </c>
      <c r="U11" s="203">
        <v>1.37</v>
      </c>
      <c r="V11" s="203">
        <v>4.5999999999999996</v>
      </c>
      <c r="W11" s="203">
        <v>1.32</v>
      </c>
      <c r="X11" s="203">
        <v>2.69</v>
      </c>
      <c r="Y11" s="203">
        <v>0</v>
      </c>
      <c r="Z11" s="203">
        <v>4.7699999999999996</v>
      </c>
      <c r="AA11" s="203">
        <v>19.93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32.6</v>
      </c>
      <c r="AJ11" s="203">
        <v>0</v>
      </c>
      <c r="AK11" s="203">
        <v>11.8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2.95</v>
      </c>
      <c r="L12" s="203">
        <v>206.93</v>
      </c>
      <c r="M12" s="203">
        <v>2.4500000000000002</v>
      </c>
      <c r="N12" s="203">
        <v>2.38</v>
      </c>
      <c r="O12" s="203">
        <v>0</v>
      </c>
      <c r="P12" s="203">
        <v>1.23</v>
      </c>
      <c r="Q12" s="203">
        <v>4.75</v>
      </c>
      <c r="R12" s="203">
        <v>8.43</v>
      </c>
      <c r="S12" s="203">
        <v>0</v>
      </c>
      <c r="T12" s="203">
        <v>0</v>
      </c>
      <c r="U12" s="203">
        <v>1.37</v>
      </c>
      <c r="V12" s="203">
        <v>4.5999999999999996</v>
      </c>
      <c r="W12" s="203">
        <v>1.32</v>
      </c>
      <c r="X12" s="203">
        <v>2.69</v>
      </c>
      <c r="Y12" s="203">
        <v>0</v>
      </c>
      <c r="Z12" s="203">
        <v>48.49</v>
      </c>
      <c r="AA12" s="203">
        <v>19.93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32.6</v>
      </c>
      <c r="AJ12" s="203">
        <v>0</v>
      </c>
      <c r="AK12" s="203">
        <v>11.8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206.93</v>
      </c>
      <c r="M13" s="203">
        <v>2.4500000000000002</v>
      </c>
      <c r="N13" s="203">
        <v>2.38</v>
      </c>
      <c r="O13" s="203">
        <v>0</v>
      </c>
      <c r="P13" s="203">
        <v>1.23</v>
      </c>
      <c r="Q13" s="203">
        <v>3.82</v>
      </c>
      <c r="R13" s="203">
        <v>6.43</v>
      </c>
      <c r="S13" s="203">
        <v>0</v>
      </c>
      <c r="T13" s="203">
        <v>0</v>
      </c>
      <c r="U13" s="203">
        <v>1.37</v>
      </c>
      <c r="V13" s="203">
        <v>4.5999999999999996</v>
      </c>
      <c r="W13" s="203">
        <v>1.32</v>
      </c>
      <c r="X13" s="203">
        <v>2.69</v>
      </c>
      <c r="Y13" s="203">
        <v>0</v>
      </c>
      <c r="Z13" s="203">
        <v>48.49</v>
      </c>
      <c r="AA13" s="203">
        <v>19.93</v>
      </c>
      <c r="AB13" s="203">
        <v>0</v>
      </c>
      <c r="AC13" s="203">
        <v>16.04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33.950000000000003</v>
      </c>
      <c r="AJ13" s="203">
        <v>0</v>
      </c>
      <c r="AK13" s="203">
        <v>11.8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206.93</v>
      </c>
      <c r="M14" s="203">
        <v>2.4500000000000002</v>
      </c>
      <c r="N14" s="203">
        <v>2.38</v>
      </c>
      <c r="O14" s="203">
        <v>0</v>
      </c>
      <c r="P14" s="203">
        <v>1.23</v>
      </c>
      <c r="Q14" s="203">
        <v>3.82</v>
      </c>
      <c r="R14" s="203">
        <v>6.43</v>
      </c>
      <c r="S14" s="203">
        <v>0</v>
      </c>
      <c r="T14" s="203">
        <v>0</v>
      </c>
      <c r="U14" s="203">
        <v>1.37</v>
      </c>
      <c r="V14" s="203">
        <v>4.5999999999999996</v>
      </c>
      <c r="W14" s="203">
        <v>11.97</v>
      </c>
      <c r="X14" s="203">
        <v>28.32</v>
      </c>
      <c r="Y14" s="203">
        <v>0</v>
      </c>
      <c r="Z14" s="203">
        <v>48.49</v>
      </c>
      <c r="AA14" s="203">
        <v>19.93</v>
      </c>
      <c r="AB14" s="203">
        <v>0</v>
      </c>
      <c r="AC14" s="203">
        <v>16.04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33.79</v>
      </c>
      <c r="AJ14" s="203">
        <v>0</v>
      </c>
      <c r="AK14" s="203">
        <v>11.8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206.93</v>
      </c>
      <c r="M15" s="203">
        <v>2.4500000000000002</v>
      </c>
      <c r="N15" s="203">
        <v>2.38</v>
      </c>
      <c r="O15" s="203">
        <v>0</v>
      </c>
      <c r="P15" s="203">
        <v>1.23</v>
      </c>
      <c r="Q15" s="203">
        <v>3.82</v>
      </c>
      <c r="R15" s="203">
        <v>6.43</v>
      </c>
      <c r="S15" s="203">
        <v>0</v>
      </c>
      <c r="T15" s="203">
        <v>0</v>
      </c>
      <c r="U15" s="203">
        <v>1.37</v>
      </c>
      <c r="V15" s="203">
        <v>4.5999999999999996</v>
      </c>
      <c r="W15" s="203">
        <v>11.97</v>
      </c>
      <c r="X15" s="203">
        <v>28.81</v>
      </c>
      <c r="Y15" s="203">
        <v>0</v>
      </c>
      <c r="Z15" s="203">
        <v>48.67</v>
      </c>
      <c r="AA15" s="203">
        <v>19.93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32.6</v>
      </c>
      <c r="AJ15" s="203">
        <v>0</v>
      </c>
      <c r="AK15" s="203">
        <v>11.8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206.93</v>
      </c>
      <c r="M16" s="203">
        <v>2.4500000000000002</v>
      </c>
      <c r="N16" s="203">
        <v>2.38</v>
      </c>
      <c r="O16" s="203">
        <v>0</v>
      </c>
      <c r="P16" s="203">
        <v>1.23</v>
      </c>
      <c r="Q16" s="203">
        <v>3.82</v>
      </c>
      <c r="R16" s="203">
        <v>6.43</v>
      </c>
      <c r="S16" s="203">
        <v>0</v>
      </c>
      <c r="T16" s="203">
        <v>0</v>
      </c>
      <c r="U16" s="203">
        <v>1.37</v>
      </c>
      <c r="V16" s="203">
        <v>4.5999999999999996</v>
      </c>
      <c r="W16" s="203">
        <v>11.97</v>
      </c>
      <c r="X16" s="203">
        <v>28.81</v>
      </c>
      <c r="Y16" s="203">
        <v>0</v>
      </c>
      <c r="Z16" s="203">
        <v>48.67</v>
      </c>
      <c r="AA16" s="203">
        <v>19.93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32.6</v>
      </c>
      <c r="AJ16" s="203">
        <v>0</v>
      </c>
      <c r="AK16" s="203">
        <v>11.8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206.93</v>
      </c>
      <c r="M17" s="203">
        <v>2.4500000000000002</v>
      </c>
      <c r="N17" s="203">
        <v>2.38</v>
      </c>
      <c r="O17" s="203">
        <v>0</v>
      </c>
      <c r="P17" s="203">
        <v>1.23</v>
      </c>
      <c r="Q17" s="203">
        <v>3.56</v>
      </c>
      <c r="R17" s="203">
        <v>6.21</v>
      </c>
      <c r="S17" s="203">
        <v>0</v>
      </c>
      <c r="T17" s="203">
        <v>0</v>
      </c>
      <c r="U17" s="203">
        <v>1.37</v>
      </c>
      <c r="V17" s="203">
        <v>4.5999999999999996</v>
      </c>
      <c r="W17" s="203">
        <v>11.97</v>
      </c>
      <c r="X17" s="203">
        <v>28.81</v>
      </c>
      <c r="Y17" s="203">
        <v>0</v>
      </c>
      <c r="Z17" s="203">
        <v>48.67</v>
      </c>
      <c r="AA17" s="203">
        <v>19.93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32.6</v>
      </c>
      <c r="AJ17" s="203">
        <v>0</v>
      </c>
      <c r="AK17" s="203">
        <v>11.8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206.93</v>
      </c>
      <c r="M18" s="203">
        <v>2.4500000000000002</v>
      </c>
      <c r="N18" s="203">
        <v>2.38</v>
      </c>
      <c r="O18" s="203">
        <v>0</v>
      </c>
      <c r="P18" s="203">
        <v>1.23</v>
      </c>
      <c r="Q18" s="203">
        <v>3.56</v>
      </c>
      <c r="R18" s="203">
        <v>6.21</v>
      </c>
      <c r="S18" s="203">
        <v>0</v>
      </c>
      <c r="T18" s="203">
        <v>0</v>
      </c>
      <c r="U18" s="203">
        <v>1.37</v>
      </c>
      <c r="V18" s="203">
        <v>4.5999999999999996</v>
      </c>
      <c r="W18" s="203">
        <v>11.97</v>
      </c>
      <c r="X18" s="203">
        <v>28.81</v>
      </c>
      <c r="Y18" s="203">
        <v>0</v>
      </c>
      <c r="Z18" s="203">
        <v>48.67</v>
      </c>
      <c r="AA18" s="203">
        <v>19.93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32.6</v>
      </c>
      <c r="AJ18" s="203">
        <v>0</v>
      </c>
      <c r="AK18" s="203">
        <v>11.8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206.93</v>
      </c>
      <c r="M19" s="203">
        <v>2.4500000000000002</v>
      </c>
      <c r="N19" s="203">
        <v>2.38</v>
      </c>
      <c r="O19" s="203">
        <v>0</v>
      </c>
      <c r="P19" s="203">
        <v>1.23</v>
      </c>
      <c r="Q19" s="203">
        <v>3.52</v>
      </c>
      <c r="R19" s="203">
        <v>6.21</v>
      </c>
      <c r="S19" s="203">
        <v>0</v>
      </c>
      <c r="T19" s="203">
        <v>0</v>
      </c>
      <c r="U19" s="203">
        <v>1.37</v>
      </c>
      <c r="V19" s="203">
        <v>4.5999999999999996</v>
      </c>
      <c r="W19" s="203">
        <v>11.97</v>
      </c>
      <c r="X19" s="203">
        <v>28.81</v>
      </c>
      <c r="Y19" s="203">
        <v>0</v>
      </c>
      <c r="Z19" s="203">
        <v>48.67</v>
      </c>
      <c r="AA19" s="203">
        <v>19.93</v>
      </c>
      <c r="AB19" s="203">
        <v>0</v>
      </c>
      <c r="AC19" s="203">
        <v>16.28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33.950000000000003</v>
      </c>
      <c r="AJ19" s="203">
        <v>0</v>
      </c>
      <c r="AK19" s="203">
        <v>11.8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206.93</v>
      </c>
      <c r="M20" s="203">
        <v>2.4500000000000002</v>
      </c>
      <c r="N20" s="203">
        <v>2.38</v>
      </c>
      <c r="O20" s="203">
        <v>0</v>
      </c>
      <c r="P20" s="203">
        <v>1.23</v>
      </c>
      <c r="Q20" s="203">
        <v>3.52</v>
      </c>
      <c r="R20" s="203">
        <v>6.21</v>
      </c>
      <c r="S20" s="203">
        <v>0</v>
      </c>
      <c r="T20" s="203">
        <v>0</v>
      </c>
      <c r="U20" s="203">
        <v>1.37</v>
      </c>
      <c r="V20" s="203">
        <v>4.5999999999999996</v>
      </c>
      <c r="W20" s="203">
        <v>11.96</v>
      </c>
      <c r="X20" s="203">
        <v>28.81</v>
      </c>
      <c r="Y20" s="203">
        <v>0</v>
      </c>
      <c r="Z20" s="203">
        <v>48.67</v>
      </c>
      <c r="AA20" s="203">
        <v>19.93</v>
      </c>
      <c r="AB20" s="203">
        <v>0</v>
      </c>
      <c r="AC20" s="203">
        <v>16.28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33.79</v>
      </c>
      <c r="AJ20" s="203">
        <v>0</v>
      </c>
      <c r="AK20" s="203">
        <v>11.8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206.93</v>
      </c>
      <c r="M21" s="203">
        <v>2.4500000000000002</v>
      </c>
      <c r="N21" s="203">
        <v>2.38</v>
      </c>
      <c r="O21" s="203">
        <v>0</v>
      </c>
      <c r="P21" s="203">
        <v>1.23</v>
      </c>
      <c r="Q21" s="203">
        <v>3.52</v>
      </c>
      <c r="R21" s="203">
        <v>6.21</v>
      </c>
      <c r="S21" s="203">
        <v>0</v>
      </c>
      <c r="T21" s="203">
        <v>0</v>
      </c>
      <c r="U21" s="203">
        <v>1.37</v>
      </c>
      <c r="V21" s="203">
        <v>4.5999999999999996</v>
      </c>
      <c r="W21" s="203">
        <v>11.96</v>
      </c>
      <c r="X21" s="203">
        <v>28.81</v>
      </c>
      <c r="Y21" s="203">
        <v>0</v>
      </c>
      <c r="Z21" s="203">
        <v>48.41</v>
      </c>
      <c r="AA21" s="203">
        <v>19.93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32.6</v>
      </c>
      <c r="AJ21" s="203">
        <v>0</v>
      </c>
      <c r="AK21" s="203">
        <v>11.8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206.93</v>
      </c>
      <c r="M22" s="203">
        <v>2.4500000000000002</v>
      </c>
      <c r="N22" s="203">
        <v>2.38</v>
      </c>
      <c r="O22" s="203">
        <v>0</v>
      </c>
      <c r="P22" s="203">
        <v>1.23</v>
      </c>
      <c r="Q22" s="203">
        <v>3.82</v>
      </c>
      <c r="R22" s="203">
        <v>6.21</v>
      </c>
      <c r="S22" s="203">
        <v>0</v>
      </c>
      <c r="T22" s="203">
        <v>0</v>
      </c>
      <c r="U22" s="203">
        <v>1.37</v>
      </c>
      <c r="V22" s="203">
        <v>4.5999999999999996</v>
      </c>
      <c r="W22" s="203">
        <v>11.96</v>
      </c>
      <c r="X22" s="203">
        <v>28.81</v>
      </c>
      <c r="Y22" s="203">
        <v>0</v>
      </c>
      <c r="Z22" s="203">
        <v>48.41</v>
      </c>
      <c r="AA22" s="203">
        <v>19.93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32.6</v>
      </c>
      <c r="AJ22" s="203">
        <v>0</v>
      </c>
      <c r="AK22" s="203">
        <v>11.8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206.93</v>
      </c>
      <c r="M23" s="203">
        <v>2.4500000000000002</v>
      </c>
      <c r="N23" s="203">
        <v>2.37</v>
      </c>
      <c r="O23" s="203">
        <v>0</v>
      </c>
      <c r="P23" s="203">
        <v>1.23</v>
      </c>
      <c r="Q23" s="203">
        <v>3.52</v>
      </c>
      <c r="R23" s="203">
        <v>6.21</v>
      </c>
      <c r="S23" s="203">
        <v>0</v>
      </c>
      <c r="T23" s="203">
        <v>0</v>
      </c>
      <c r="U23" s="203">
        <v>1.37</v>
      </c>
      <c r="V23" s="203">
        <v>4.5999999999999996</v>
      </c>
      <c r="W23" s="203">
        <v>11.96</v>
      </c>
      <c r="X23" s="203">
        <v>28.81</v>
      </c>
      <c r="Y23" s="203">
        <v>0</v>
      </c>
      <c r="Z23" s="203">
        <v>48.41</v>
      </c>
      <c r="AA23" s="203">
        <v>19.93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32.6</v>
      </c>
      <c r="AJ23" s="203">
        <v>0</v>
      </c>
      <c r="AK23" s="203">
        <v>11.8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206.93</v>
      </c>
      <c r="M24" s="203">
        <v>2.4500000000000002</v>
      </c>
      <c r="N24" s="203">
        <v>2.37</v>
      </c>
      <c r="O24" s="203">
        <v>0</v>
      </c>
      <c r="P24" s="203">
        <v>1.23</v>
      </c>
      <c r="Q24" s="203">
        <v>3.52</v>
      </c>
      <c r="R24" s="203">
        <v>6.23</v>
      </c>
      <c r="S24" s="203">
        <v>0</v>
      </c>
      <c r="T24" s="203">
        <v>0</v>
      </c>
      <c r="U24" s="203">
        <v>1.37</v>
      </c>
      <c r="V24" s="203">
        <v>4.5999999999999996</v>
      </c>
      <c r="W24" s="203">
        <v>11.96</v>
      </c>
      <c r="X24" s="203">
        <v>28.81</v>
      </c>
      <c r="Y24" s="203">
        <v>0</v>
      </c>
      <c r="Z24" s="203">
        <v>48.41</v>
      </c>
      <c r="AA24" s="203">
        <v>19.93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32.6</v>
      </c>
      <c r="AJ24" s="203">
        <v>0</v>
      </c>
      <c r="AK24" s="203">
        <v>11.8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2.95</v>
      </c>
      <c r="L25" s="203">
        <v>206.93</v>
      </c>
      <c r="M25" s="203">
        <v>2.4500000000000002</v>
      </c>
      <c r="N25" s="203">
        <v>2.37</v>
      </c>
      <c r="O25" s="203">
        <v>0</v>
      </c>
      <c r="P25" s="203">
        <v>1.23</v>
      </c>
      <c r="Q25" s="203">
        <v>0.69</v>
      </c>
      <c r="R25" s="203">
        <v>0</v>
      </c>
      <c r="S25" s="203">
        <v>0</v>
      </c>
      <c r="T25" s="203">
        <v>0</v>
      </c>
      <c r="U25" s="203">
        <v>1.37</v>
      </c>
      <c r="V25" s="203">
        <v>0.73</v>
      </c>
      <c r="W25" s="203">
        <v>1.32</v>
      </c>
      <c r="X25" s="203">
        <v>2.69</v>
      </c>
      <c r="Y25" s="203">
        <v>0</v>
      </c>
      <c r="Z25" s="203">
        <v>5.13</v>
      </c>
      <c r="AA25" s="203">
        <v>1.55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32.6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2.95</v>
      </c>
      <c r="L26" s="203">
        <v>206.93</v>
      </c>
      <c r="M26" s="203">
        <v>2.4500000000000002</v>
      </c>
      <c r="N26" s="203">
        <v>2.37</v>
      </c>
      <c r="O26" s="203">
        <v>0</v>
      </c>
      <c r="P26" s="203">
        <v>1.23</v>
      </c>
      <c r="Q26" s="203">
        <v>0.69</v>
      </c>
      <c r="R26" s="203">
        <v>0</v>
      </c>
      <c r="S26" s="203">
        <v>0</v>
      </c>
      <c r="T26" s="203">
        <v>0</v>
      </c>
      <c r="U26" s="203">
        <v>1.37</v>
      </c>
      <c r="V26" s="203">
        <v>0.73</v>
      </c>
      <c r="W26" s="203">
        <v>1.32</v>
      </c>
      <c r="X26" s="203">
        <v>2.69</v>
      </c>
      <c r="Y26" s="203">
        <v>0</v>
      </c>
      <c r="Z26" s="203">
        <v>5.13</v>
      </c>
      <c r="AA26" s="203">
        <v>1.55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32.6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2.95</v>
      </c>
      <c r="L27" s="203">
        <v>206.93</v>
      </c>
      <c r="M27" s="203">
        <v>2.4500000000000002</v>
      </c>
      <c r="N27" s="203">
        <v>2.38</v>
      </c>
      <c r="O27" s="203">
        <v>0</v>
      </c>
      <c r="P27" s="203">
        <v>1.23</v>
      </c>
      <c r="Q27" s="203">
        <v>0.69</v>
      </c>
      <c r="R27" s="203">
        <v>0</v>
      </c>
      <c r="S27" s="203">
        <v>0</v>
      </c>
      <c r="T27" s="203">
        <v>0</v>
      </c>
      <c r="U27" s="203">
        <v>1.37</v>
      </c>
      <c r="V27" s="203">
        <v>0.73</v>
      </c>
      <c r="W27" s="203">
        <v>1.32</v>
      </c>
      <c r="X27" s="203">
        <v>2.69</v>
      </c>
      <c r="Y27" s="203">
        <v>0</v>
      </c>
      <c r="Z27" s="203">
        <v>5.13</v>
      </c>
      <c r="AA27" s="203">
        <v>1.55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32.6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2.95</v>
      </c>
      <c r="L28" s="203">
        <v>206.93</v>
      </c>
      <c r="M28" s="203">
        <v>2.4500000000000002</v>
      </c>
      <c r="N28" s="203">
        <v>2.38</v>
      </c>
      <c r="O28" s="203">
        <v>0</v>
      </c>
      <c r="P28" s="203">
        <v>1.23</v>
      </c>
      <c r="Q28" s="203">
        <v>0.69</v>
      </c>
      <c r="R28" s="203">
        <v>0</v>
      </c>
      <c r="S28" s="203">
        <v>0</v>
      </c>
      <c r="T28" s="203">
        <v>0</v>
      </c>
      <c r="U28" s="203">
        <v>1.37</v>
      </c>
      <c r="V28" s="203">
        <v>0.73</v>
      </c>
      <c r="W28" s="203">
        <v>1.32</v>
      </c>
      <c r="X28" s="203">
        <v>2.69</v>
      </c>
      <c r="Y28" s="203">
        <v>0</v>
      </c>
      <c r="Z28" s="203">
        <v>5.13</v>
      </c>
      <c r="AA28" s="203">
        <v>1.55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32.6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2.95</v>
      </c>
      <c r="L29" s="203">
        <v>215.19</v>
      </c>
      <c r="M29" s="203">
        <v>2.4500000000000002</v>
      </c>
      <c r="N29" s="203">
        <v>2.38</v>
      </c>
      <c r="O29" s="203">
        <v>0</v>
      </c>
      <c r="P29" s="203">
        <v>1.23</v>
      </c>
      <c r="Q29" s="203">
        <v>0.72</v>
      </c>
      <c r="R29" s="203">
        <v>0.44</v>
      </c>
      <c r="S29" s="203">
        <v>0</v>
      </c>
      <c r="T29" s="203">
        <v>0</v>
      </c>
      <c r="U29" s="203">
        <v>1.37</v>
      </c>
      <c r="V29" s="203">
        <v>0.73</v>
      </c>
      <c r="W29" s="203">
        <v>1.32</v>
      </c>
      <c r="X29" s="203">
        <v>2.69</v>
      </c>
      <c r="Y29" s="203">
        <v>0</v>
      </c>
      <c r="Z29" s="203">
        <v>5.13</v>
      </c>
      <c r="AA29" s="203">
        <v>1.55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32.6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212.56</v>
      </c>
      <c r="M30" s="203">
        <v>2.4500000000000002</v>
      </c>
      <c r="N30" s="203">
        <v>2.38</v>
      </c>
      <c r="O30" s="203">
        <v>0</v>
      </c>
      <c r="P30" s="203">
        <v>1.23</v>
      </c>
      <c r="Q30" s="203">
        <v>0.73</v>
      </c>
      <c r="R30" s="203">
        <v>0.44</v>
      </c>
      <c r="S30" s="203">
        <v>0</v>
      </c>
      <c r="T30" s="203">
        <v>0</v>
      </c>
      <c r="U30" s="203">
        <v>1.37</v>
      </c>
      <c r="V30" s="203">
        <v>0.73</v>
      </c>
      <c r="W30" s="203">
        <v>1.32</v>
      </c>
      <c r="X30" s="203">
        <v>2.69</v>
      </c>
      <c r="Y30" s="203">
        <v>0</v>
      </c>
      <c r="Z30" s="203">
        <v>5.13</v>
      </c>
      <c r="AA30" s="203">
        <v>1.55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32.6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215.07</v>
      </c>
      <c r="M31" s="203">
        <v>2.4500000000000002</v>
      </c>
      <c r="N31" s="203">
        <v>2.38</v>
      </c>
      <c r="O31" s="203">
        <v>0</v>
      </c>
      <c r="P31" s="203">
        <v>1.23</v>
      </c>
      <c r="Q31" s="203">
        <v>0.73</v>
      </c>
      <c r="R31" s="203">
        <v>0.44</v>
      </c>
      <c r="S31" s="203">
        <v>0</v>
      </c>
      <c r="T31" s="203">
        <v>0</v>
      </c>
      <c r="U31" s="203">
        <v>1.37</v>
      </c>
      <c r="V31" s="203">
        <v>0.73</v>
      </c>
      <c r="W31" s="203">
        <v>1.32</v>
      </c>
      <c r="X31" s="203">
        <v>2.69</v>
      </c>
      <c r="Y31" s="203">
        <v>0</v>
      </c>
      <c r="Z31" s="203">
        <v>5.13</v>
      </c>
      <c r="AA31" s="203">
        <v>1.55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30.66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207.09</v>
      </c>
      <c r="M32" s="203">
        <v>2.4500000000000002</v>
      </c>
      <c r="N32" s="203">
        <v>2.38</v>
      </c>
      <c r="O32" s="203">
        <v>0</v>
      </c>
      <c r="P32" s="203">
        <v>1.23</v>
      </c>
      <c r="Q32" s="203">
        <v>0.71</v>
      </c>
      <c r="R32" s="203">
        <v>0.44</v>
      </c>
      <c r="S32" s="203">
        <v>0</v>
      </c>
      <c r="T32" s="203">
        <v>0</v>
      </c>
      <c r="U32" s="203">
        <v>1.37</v>
      </c>
      <c r="V32" s="203">
        <v>0.73</v>
      </c>
      <c r="W32" s="203">
        <v>1.32</v>
      </c>
      <c r="X32" s="203">
        <v>2.69</v>
      </c>
      <c r="Y32" s="203">
        <v>0</v>
      </c>
      <c r="Z32" s="203">
        <v>5.13</v>
      </c>
      <c r="AA32" s="203">
        <v>1.55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30.66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206.93</v>
      </c>
      <c r="M33" s="203">
        <v>2.4500000000000002</v>
      </c>
      <c r="N33" s="203">
        <v>2.37</v>
      </c>
      <c r="O33" s="203">
        <v>0</v>
      </c>
      <c r="P33" s="203">
        <v>1.23</v>
      </c>
      <c r="Q33" s="203">
        <v>3.82</v>
      </c>
      <c r="R33" s="203">
        <v>6.39</v>
      </c>
      <c r="S33" s="203">
        <v>0</v>
      </c>
      <c r="T33" s="203">
        <v>0</v>
      </c>
      <c r="U33" s="203">
        <v>1.37</v>
      </c>
      <c r="V33" s="203">
        <v>5.57</v>
      </c>
      <c r="W33" s="203">
        <v>11.96</v>
      </c>
      <c r="X33" s="203">
        <v>28.81</v>
      </c>
      <c r="Y33" s="203">
        <v>0</v>
      </c>
      <c r="Z33" s="203">
        <v>48.66</v>
      </c>
      <c r="AA33" s="203">
        <v>19.93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31.04</v>
      </c>
      <c r="AJ33" s="203">
        <v>0</v>
      </c>
      <c r="AK33" s="203">
        <v>11.8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206.93</v>
      </c>
      <c r="M34" s="203">
        <v>19.87</v>
      </c>
      <c r="N34" s="203">
        <v>21.73</v>
      </c>
      <c r="O34" s="203">
        <v>0</v>
      </c>
      <c r="P34" s="203">
        <v>1.23</v>
      </c>
      <c r="Q34" s="203">
        <v>3.82</v>
      </c>
      <c r="R34" s="203">
        <v>6.39</v>
      </c>
      <c r="S34" s="203">
        <v>0</v>
      </c>
      <c r="T34" s="203">
        <v>0</v>
      </c>
      <c r="U34" s="203">
        <v>1.37</v>
      </c>
      <c r="V34" s="203">
        <v>5.57</v>
      </c>
      <c r="W34" s="203">
        <v>11.96</v>
      </c>
      <c r="X34" s="203">
        <v>28.81</v>
      </c>
      <c r="Y34" s="203">
        <v>0</v>
      </c>
      <c r="Z34" s="203">
        <v>48.66</v>
      </c>
      <c r="AA34" s="203">
        <v>19.93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31.04</v>
      </c>
      <c r="AJ34" s="203">
        <v>0</v>
      </c>
      <c r="AK34" s="203">
        <v>11.8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2.95</v>
      </c>
      <c r="L35" s="203">
        <v>206.93</v>
      </c>
      <c r="M35" s="203">
        <v>0.9</v>
      </c>
      <c r="N35" s="203">
        <v>1.18</v>
      </c>
      <c r="O35" s="203">
        <v>0</v>
      </c>
      <c r="P35" s="203">
        <v>1.23</v>
      </c>
      <c r="Q35" s="203">
        <v>3.36</v>
      </c>
      <c r="R35" s="203">
        <v>6.39</v>
      </c>
      <c r="S35" s="203">
        <v>0</v>
      </c>
      <c r="T35" s="203">
        <v>0</v>
      </c>
      <c r="U35" s="203">
        <v>1.37</v>
      </c>
      <c r="V35" s="203">
        <v>5.57</v>
      </c>
      <c r="W35" s="203">
        <v>8.59</v>
      </c>
      <c r="X35" s="203">
        <v>24.64</v>
      </c>
      <c r="Y35" s="203">
        <v>0</v>
      </c>
      <c r="Z35" s="203">
        <v>48.66</v>
      </c>
      <c r="AA35" s="203">
        <v>19.93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31.04</v>
      </c>
      <c r="AJ35" s="203">
        <v>0</v>
      </c>
      <c r="AK35" s="203">
        <v>11.8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2.95</v>
      </c>
      <c r="L36" s="203">
        <v>206.93</v>
      </c>
      <c r="M36" s="203">
        <v>0.9</v>
      </c>
      <c r="N36" s="203">
        <v>1.18</v>
      </c>
      <c r="O36" s="203">
        <v>0</v>
      </c>
      <c r="P36" s="203">
        <v>1.23</v>
      </c>
      <c r="Q36" s="203">
        <v>3.36</v>
      </c>
      <c r="R36" s="203">
        <v>6.39</v>
      </c>
      <c r="S36" s="203">
        <v>0</v>
      </c>
      <c r="T36" s="203">
        <v>0</v>
      </c>
      <c r="U36" s="203">
        <v>1.37</v>
      </c>
      <c r="V36" s="203">
        <v>4.24</v>
      </c>
      <c r="W36" s="203">
        <v>8.59</v>
      </c>
      <c r="X36" s="203">
        <v>24.64</v>
      </c>
      <c r="Y36" s="203">
        <v>0</v>
      </c>
      <c r="Z36" s="203">
        <v>48.66</v>
      </c>
      <c r="AA36" s="203">
        <v>19.93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31.04</v>
      </c>
      <c r="AJ36" s="203">
        <v>0</v>
      </c>
      <c r="AK36" s="203">
        <v>11.8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2.95</v>
      </c>
      <c r="L37" s="203">
        <v>206.93</v>
      </c>
      <c r="M37" s="203">
        <v>0.9</v>
      </c>
      <c r="N37" s="203">
        <v>1.18</v>
      </c>
      <c r="O37" s="203">
        <v>0</v>
      </c>
      <c r="P37" s="203">
        <v>1.23</v>
      </c>
      <c r="Q37" s="203">
        <v>3.36</v>
      </c>
      <c r="R37" s="203">
        <v>6.39</v>
      </c>
      <c r="S37" s="203">
        <v>0</v>
      </c>
      <c r="T37" s="203">
        <v>0</v>
      </c>
      <c r="U37" s="203">
        <v>1.37</v>
      </c>
      <c r="V37" s="203">
        <v>5.54</v>
      </c>
      <c r="W37" s="203">
        <v>11.93</v>
      </c>
      <c r="X37" s="203">
        <v>28.26</v>
      </c>
      <c r="Y37" s="203">
        <v>0</v>
      </c>
      <c r="Z37" s="203">
        <v>48.66</v>
      </c>
      <c r="AA37" s="203">
        <v>19.93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31.04</v>
      </c>
      <c r="AJ37" s="203">
        <v>0</v>
      </c>
      <c r="AK37" s="203">
        <v>11.8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2.95</v>
      </c>
      <c r="L38" s="203">
        <v>206.93</v>
      </c>
      <c r="M38" s="203">
        <v>0.9</v>
      </c>
      <c r="N38" s="203">
        <v>1.18</v>
      </c>
      <c r="O38" s="203">
        <v>0</v>
      </c>
      <c r="P38" s="203">
        <v>1.23</v>
      </c>
      <c r="Q38" s="203">
        <v>3.36</v>
      </c>
      <c r="R38" s="203">
        <v>6.39</v>
      </c>
      <c r="S38" s="203">
        <v>0</v>
      </c>
      <c r="T38" s="203">
        <v>0</v>
      </c>
      <c r="U38" s="203">
        <v>1.37</v>
      </c>
      <c r="V38" s="203">
        <v>5.57</v>
      </c>
      <c r="W38" s="203">
        <v>11.96</v>
      </c>
      <c r="X38" s="203">
        <v>28.81</v>
      </c>
      <c r="Y38" s="203">
        <v>0</v>
      </c>
      <c r="Z38" s="203">
        <v>48.66</v>
      </c>
      <c r="AA38" s="203">
        <v>19.93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31.04</v>
      </c>
      <c r="AJ38" s="203">
        <v>0</v>
      </c>
      <c r="AK38" s="203">
        <v>11.8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2.95</v>
      </c>
      <c r="L39" s="203">
        <v>206.93</v>
      </c>
      <c r="M39" s="203">
        <v>0.9</v>
      </c>
      <c r="N39" s="203">
        <v>1.18</v>
      </c>
      <c r="O39" s="203">
        <v>0</v>
      </c>
      <c r="P39" s="203">
        <v>1.44</v>
      </c>
      <c r="Q39" s="203">
        <v>5.72</v>
      </c>
      <c r="R39" s="203">
        <v>6.39</v>
      </c>
      <c r="S39" s="203">
        <v>0</v>
      </c>
      <c r="T39" s="203">
        <v>0</v>
      </c>
      <c r="U39" s="203">
        <v>1.37</v>
      </c>
      <c r="V39" s="203">
        <v>5.57</v>
      </c>
      <c r="W39" s="203">
        <v>12.3</v>
      </c>
      <c r="X39" s="203">
        <v>28.81</v>
      </c>
      <c r="Y39" s="203">
        <v>0</v>
      </c>
      <c r="Z39" s="203">
        <v>48.66</v>
      </c>
      <c r="AA39" s="203">
        <v>19.93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31.04</v>
      </c>
      <c r="AJ39" s="203">
        <v>0</v>
      </c>
      <c r="AK39" s="203">
        <v>11.8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2.95</v>
      </c>
      <c r="L40" s="203">
        <v>206.93</v>
      </c>
      <c r="M40" s="203">
        <v>0.9</v>
      </c>
      <c r="N40" s="203">
        <v>1.18</v>
      </c>
      <c r="O40" s="203">
        <v>0</v>
      </c>
      <c r="P40" s="203">
        <v>1.44</v>
      </c>
      <c r="Q40" s="203">
        <v>5.72</v>
      </c>
      <c r="R40" s="203">
        <v>6.39</v>
      </c>
      <c r="S40" s="203">
        <v>0</v>
      </c>
      <c r="T40" s="203">
        <v>0</v>
      </c>
      <c r="U40" s="203">
        <v>1.37</v>
      </c>
      <c r="V40" s="203">
        <v>5.57</v>
      </c>
      <c r="W40" s="203">
        <v>12.3</v>
      </c>
      <c r="X40" s="203">
        <v>28.81</v>
      </c>
      <c r="Y40" s="203">
        <v>0</v>
      </c>
      <c r="Z40" s="203">
        <v>48.66</v>
      </c>
      <c r="AA40" s="203">
        <v>19.93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31.04</v>
      </c>
      <c r="AJ40" s="203">
        <v>0</v>
      </c>
      <c r="AK40" s="203">
        <v>11.8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206.93</v>
      </c>
      <c r="M41" s="203">
        <v>0.9</v>
      </c>
      <c r="N41" s="203">
        <v>1.18</v>
      </c>
      <c r="O41" s="203">
        <v>0</v>
      </c>
      <c r="P41" s="203">
        <v>1.44</v>
      </c>
      <c r="Q41" s="203">
        <v>3.13</v>
      </c>
      <c r="R41" s="203">
        <v>6.22</v>
      </c>
      <c r="S41" s="203">
        <v>0</v>
      </c>
      <c r="T41" s="203">
        <v>0</v>
      </c>
      <c r="U41" s="203">
        <v>1.37</v>
      </c>
      <c r="V41" s="203">
        <v>5.57</v>
      </c>
      <c r="W41" s="203">
        <v>12.3</v>
      </c>
      <c r="X41" s="203">
        <v>28.81</v>
      </c>
      <c r="Y41" s="203">
        <v>0</v>
      </c>
      <c r="Z41" s="203">
        <v>48.66</v>
      </c>
      <c r="AA41" s="203">
        <v>19.93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31.04</v>
      </c>
      <c r="AJ41" s="203">
        <v>0</v>
      </c>
      <c r="AK41" s="203">
        <v>11.8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206.93</v>
      </c>
      <c r="M42" s="203">
        <v>0.9</v>
      </c>
      <c r="N42" s="203">
        <v>1.18</v>
      </c>
      <c r="O42" s="203">
        <v>0</v>
      </c>
      <c r="P42" s="203">
        <v>1.44</v>
      </c>
      <c r="Q42" s="203">
        <v>3.13</v>
      </c>
      <c r="R42" s="203">
        <v>6.22</v>
      </c>
      <c r="S42" s="203">
        <v>0</v>
      </c>
      <c r="T42" s="203">
        <v>0</v>
      </c>
      <c r="U42" s="203">
        <v>1.37</v>
      </c>
      <c r="V42" s="203">
        <v>5.57</v>
      </c>
      <c r="W42" s="203">
        <v>12.3</v>
      </c>
      <c r="X42" s="203">
        <v>28.81</v>
      </c>
      <c r="Y42" s="203">
        <v>0</v>
      </c>
      <c r="Z42" s="203">
        <v>48.66</v>
      </c>
      <c r="AA42" s="203">
        <v>19.93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31.04</v>
      </c>
      <c r="AJ42" s="203">
        <v>0</v>
      </c>
      <c r="AK42" s="203">
        <v>11.8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2.95</v>
      </c>
      <c r="L43" s="203">
        <v>206.93</v>
      </c>
      <c r="M43" s="203">
        <v>0.9</v>
      </c>
      <c r="N43" s="203">
        <v>0</v>
      </c>
      <c r="O43" s="203">
        <v>0</v>
      </c>
      <c r="P43" s="203">
        <v>1.24</v>
      </c>
      <c r="Q43" s="203">
        <v>3.5</v>
      </c>
      <c r="R43" s="203">
        <v>6.22</v>
      </c>
      <c r="S43" s="203">
        <v>0</v>
      </c>
      <c r="T43" s="203">
        <v>0</v>
      </c>
      <c r="U43" s="203">
        <v>1.37</v>
      </c>
      <c r="V43" s="203">
        <v>5.57</v>
      </c>
      <c r="W43" s="203">
        <v>12.3</v>
      </c>
      <c r="X43" s="203">
        <v>28.81</v>
      </c>
      <c r="Y43" s="203">
        <v>0</v>
      </c>
      <c r="Z43" s="203">
        <v>48.66</v>
      </c>
      <c r="AA43" s="203">
        <v>19.93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30.38</v>
      </c>
      <c r="AJ43" s="203">
        <v>0</v>
      </c>
      <c r="AK43" s="203">
        <v>11.8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2.95</v>
      </c>
      <c r="L44" s="203">
        <v>206.93</v>
      </c>
      <c r="M44" s="203">
        <v>0.9</v>
      </c>
      <c r="N44" s="203">
        <v>0</v>
      </c>
      <c r="O44" s="203">
        <v>0</v>
      </c>
      <c r="P44" s="203">
        <v>1.24</v>
      </c>
      <c r="Q44" s="203">
        <v>3.5</v>
      </c>
      <c r="R44" s="203">
        <v>6.22</v>
      </c>
      <c r="S44" s="203">
        <v>0</v>
      </c>
      <c r="T44" s="203">
        <v>0</v>
      </c>
      <c r="U44" s="203">
        <v>1.37</v>
      </c>
      <c r="V44" s="203">
        <v>5.57</v>
      </c>
      <c r="W44" s="203">
        <v>12.3</v>
      </c>
      <c r="X44" s="203">
        <v>28.81</v>
      </c>
      <c r="Y44" s="203">
        <v>0</v>
      </c>
      <c r="Z44" s="203">
        <v>48.66</v>
      </c>
      <c r="AA44" s="203">
        <v>19.93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30.35</v>
      </c>
      <c r="AJ44" s="203">
        <v>0</v>
      </c>
      <c r="AK44" s="203">
        <v>11.8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2.95</v>
      </c>
      <c r="L45" s="203">
        <v>206.93</v>
      </c>
      <c r="M45" s="203">
        <v>0</v>
      </c>
      <c r="N45" s="203">
        <v>0</v>
      </c>
      <c r="O45" s="203">
        <v>0</v>
      </c>
      <c r="P45" s="203">
        <v>1.24</v>
      </c>
      <c r="Q45" s="203">
        <v>3.8</v>
      </c>
      <c r="R45" s="203">
        <v>6.39</v>
      </c>
      <c r="S45" s="203">
        <v>0</v>
      </c>
      <c r="T45" s="203">
        <v>0</v>
      </c>
      <c r="U45" s="203">
        <v>1.37</v>
      </c>
      <c r="V45" s="203">
        <v>5.57</v>
      </c>
      <c r="W45" s="203">
        <v>12.31</v>
      </c>
      <c r="X45" s="203">
        <v>28.81</v>
      </c>
      <c r="Y45" s="203">
        <v>0</v>
      </c>
      <c r="Z45" s="203">
        <v>48.71</v>
      </c>
      <c r="AA45" s="203">
        <v>19.93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30.35</v>
      </c>
      <c r="AJ45" s="203">
        <v>0</v>
      </c>
      <c r="AK45" s="203">
        <v>11.8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2.95</v>
      </c>
      <c r="L46" s="203">
        <v>206.93</v>
      </c>
      <c r="M46" s="203">
        <v>0</v>
      </c>
      <c r="N46" s="203">
        <v>0</v>
      </c>
      <c r="O46" s="203">
        <v>0</v>
      </c>
      <c r="P46" s="203">
        <v>1.24</v>
      </c>
      <c r="Q46" s="203">
        <v>3.8</v>
      </c>
      <c r="R46" s="203">
        <v>6.39</v>
      </c>
      <c r="S46" s="203">
        <v>0</v>
      </c>
      <c r="T46" s="203">
        <v>0</v>
      </c>
      <c r="U46" s="203">
        <v>1.37</v>
      </c>
      <c r="V46" s="203">
        <v>5.57</v>
      </c>
      <c r="W46" s="203">
        <v>12.31</v>
      </c>
      <c r="X46" s="203">
        <v>28.81</v>
      </c>
      <c r="Y46" s="203">
        <v>0</v>
      </c>
      <c r="Z46" s="203">
        <v>48.71</v>
      </c>
      <c r="AA46" s="203">
        <v>19.93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29.88</v>
      </c>
      <c r="AJ46" s="203">
        <v>0</v>
      </c>
      <c r="AK46" s="203">
        <v>11.8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2.95</v>
      </c>
      <c r="L47" s="203">
        <v>206.93</v>
      </c>
      <c r="M47" s="203">
        <v>0</v>
      </c>
      <c r="N47" s="203">
        <v>0</v>
      </c>
      <c r="O47" s="203">
        <v>0</v>
      </c>
      <c r="P47" s="203">
        <v>1.24</v>
      </c>
      <c r="Q47" s="203">
        <v>3.36</v>
      </c>
      <c r="R47" s="203">
        <v>6.39</v>
      </c>
      <c r="S47" s="203">
        <v>0</v>
      </c>
      <c r="T47" s="203">
        <v>0</v>
      </c>
      <c r="U47" s="203">
        <v>1.37</v>
      </c>
      <c r="V47" s="203">
        <v>5.57</v>
      </c>
      <c r="W47" s="203">
        <v>12.31</v>
      </c>
      <c r="X47" s="203">
        <v>28.81</v>
      </c>
      <c r="Y47" s="203">
        <v>0</v>
      </c>
      <c r="Z47" s="203">
        <v>48.71</v>
      </c>
      <c r="AA47" s="203">
        <v>19.93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29.88</v>
      </c>
      <c r="AJ47" s="203">
        <v>0</v>
      </c>
      <c r="AK47" s="203">
        <v>11.8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2.95</v>
      </c>
      <c r="L48" s="203">
        <v>206.93</v>
      </c>
      <c r="M48" s="203">
        <v>0</v>
      </c>
      <c r="N48" s="203">
        <v>0</v>
      </c>
      <c r="O48" s="203">
        <v>0</v>
      </c>
      <c r="P48" s="203">
        <v>1.24</v>
      </c>
      <c r="Q48" s="203">
        <v>3.36</v>
      </c>
      <c r="R48" s="203">
        <v>6.39</v>
      </c>
      <c r="S48" s="203">
        <v>0</v>
      </c>
      <c r="T48" s="203">
        <v>0</v>
      </c>
      <c r="U48" s="203">
        <v>1.37</v>
      </c>
      <c r="V48" s="203">
        <v>5.57</v>
      </c>
      <c r="W48" s="203">
        <v>12.31</v>
      </c>
      <c r="X48" s="203">
        <v>28.81</v>
      </c>
      <c r="Y48" s="203">
        <v>0</v>
      </c>
      <c r="Z48" s="203">
        <v>48.71</v>
      </c>
      <c r="AA48" s="203">
        <v>19.93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29.88</v>
      </c>
      <c r="AJ48" s="203">
        <v>0</v>
      </c>
      <c r="AK48" s="203">
        <v>11.8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206.93</v>
      </c>
      <c r="M49" s="203">
        <v>0</v>
      </c>
      <c r="N49" s="203">
        <v>0</v>
      </c>
      <c r="O49" s="203">
        <v>0</v>
      </c>
      <c r="P49" s="203">
        <v>1.24</v>
      </c>
      <c r="Q49" s="203">
        <v>3.8</v>
      </c>
      <c r="R49" s="203">
        <v>6.39</v>
      </c>
      <c r="S49" s="203">
        <v>0</v>
      </c>
      <c r="T49" s="203">
        <v>0</v>
      </c>
      <c r="U49" s="203">
        <v>0</v>
      </c>
      <c r="V49" s="203">
        <v>5.57</v>
      </c>
      <c r="W49" s="203">
        <v>12.31</v>
      </c>
      <c r="X49" s="203">
        <v>28.81</v>
      </c>
      <c r="Y49" s="203">
        <v>0</v>
      </c>
      <c r="Z49" s="203">
        <v>48.67</v>
      </c>
      <c r="AA49" s="203">
        <v>19.93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29.88</v>
      </c>
      <c r="AJ49" s="203">
        <v>0</v>
      </c>
      <c r="AK49" s="203">
        <v>11.8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206.93</v>
      </c>
      <c r="M50" s="203">
        <v>0</v>
      </c>
      <c r="N50" s="203">
        <v>0</v>
      </c>
      <c r="O50" s="203">
        <v>0</v>
      </c>
      <c r="P50" s="203">
        <v>1.24</v>
      </c>
      <c r="Q50" s="203">
        <v>3.8</v>
      </c>
      <c r="R50" s="203">
        <v>6.39</v>
      </c>
      <c r="S50" s="203">
        <v>0</v>
      </c>
      <c r="T50" s="203">
        <v>0</v>
      </c>
      <c r="U50" s="203">
        <v>0</v>
      </c>
      <c r="V50" s="203">
        <v>5.57</v>
      </c>
      <c r="W50" s="203">
        <v>12.31</v>
      </c>
      <c r="X50" s="203">
        <v>28.81</v>
      </c>
      <c r="Y50" s="203">
        <v>0</v>
      </c>
      <c r="Z50" s="203">
        <v>48.67</v>
      </c>
      <c r="AA50" s="203">
        <v>19.93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29.88</v>
      </c>
      <c r="AJ50" s="203">
        <v>0</v>
      </c>
      <c r="AK50" s="203">
        <v>11.8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10.15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206.93</v>
      </c>
      <c r="M51" s="203">
        <v>0</v>
      </c>
      <c r="N51" s="203">
        <v>0</v>
      </c>
      <c r="O51" s="203">
        <v>0</v>
      </c>
      <c r="P51" s="203">
        <v>1.24</v>
      </c>
      <c r="Q51" s="203">
        <v>3.36</v>
      </c>
      <c r="R51" s="203">
        <v>6.39</v>
      </c>
      <c r="S51" s="203">
        <v>0</v>
      </c>
      <c r="T51" s="203">
        <v>0</v>
      </c>
      <c r="U51" s="203">
        <v>0</v>
      </c>
      <c r="V51" s="203">
        <v>5.57</v>
      </c>
      <c r="W51" s="203">
        <v>12.31</v>
      </c>
      <c r="X51" s="203">
        <v>28.81</v>
      </c>
      <c r="Y51" s="203">
        <v>0</v>
      </c>
      <c r="Z51" s="203">
        <v>48.67</v>
      </c>
      <c r="AA51" s="203">
        <v>19.8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30.35</v>
      </c>
      <c r="AJ51" s="203">
        <v>0</v>
      </c>
      <c r="AK51" s="203">
        <v>11.8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10.15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206.93</v>
      </c>
      <c r="M52" s="203">
        <v>0</v>
      </c>
      <c r="N52" s="203">
        <v>0</v>
      </c>
      <c r="O52" s="203">
        <v>0</v>
      </c>
      <c r="P52" s="203">
        <v>0</v>
      </c>
      <c r="Q52" s="203">
        <v>3.36</v>
      </c>
      <c r="R52" s="203">
        <v>6.39</v>
      </c>
      <c r="S52" s="203">
        <v>0</v>
      </c>
      <c r="T52" s="203">
        <v>0</v>
      </c>
      <c r="U52" s="203">
        <v>0</v>
      </c>
      <c r="V52" s="203">
        <v>5.57</v>
      </c>
      <c r="W52" s="203">
        <v>12.31</v>
      </c>
      <c r="X52" s="203">
        <v>28.81</v>
      </c>
      <c r="Y52" s="203">
        <v>0</v>
      </c>
      <c r="Z52" s="203">
        <v>48.67</v>
      </c>
      <c r="AA52" s="203">
        <v>19.8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30.35</v>
      </c>
      <c r="AJ52" s="203">
        <v>0</v>
      </c>
      <c r="AK52" s="203">
        <v>11.8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10.15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206.93</v>
      </c>
      <c r="M53" s="203">
        <v>0</v>
      </c>
      <c r="N53" s="203">
        <v>0</v>
      </c>
      <c r="O53" s="203">
        <v>0</v>
      </c>
      <c r="P53" s="203">
        <v>0</v>
      </c>
      <c r="Q53" s="203">
        <v>3.37</v>
      </c>
      <c r="R53" s="203">
        <v>6.39</v>
      </c>
      <c r="S53" s="203">
        <v>0</v>
      </c>
      <c r="T53" s="203">
        <v>0</v>
      </c>
      <c r="U53" s="203">
        <v>0</v>
      </c>
      <c r="V53" s="203">
        <v>5.57</v>
      </c>
      <c r="W53" s="203">
        <v>12.31</v>
      </c>
      <c r="X53" s="203">
        <v>28.81</v>
      </c>
      <c r="Y53" s="203">
        <v>0</v>
      </c>
      <c r="Z53" s="203">
        <v>48.67</v>
      </c>
      <c r="AA53" s="203">
        <v>19.8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30.35</v>
      </c>
      <c r="AJ53" s="203">
        <v>0</v>
      </c>
      <c r="AK53" s="203">
        <v>11.8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10.15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206.93</v>
      </c>
      <c r="M54" s="203">
        <v>0</v>
      </c>
      <c r="N54" s="203">
        <v>0</v>
      </c>
      <c r="O54" s="203">
        <v>0</v>
      </c>
      <c r="P54" s="203">
        <v>0</v>
      </c>
      <c r="Q54" s="203">
        <v>3.37</v>
      </c>
      <c r="R54" s="203">
        <v>6.39</v>
      </c>
      <c r="S54" s="203">
        <v>0</v>
      </c>
      <c r="T54" s="203">
        <v>0</v>
      </c>
      <c r="U54" s="203">
        <v>0</v>
      </c>
      <c r="V54" s="203">
        <v>5.57</v>
      </c>
      <c r="W54" s="203">
        <v>12.31</v>
      </c>
      <c r="X54" s="203">
        <v>28.81</v>
      </c>
      <c r="Y54" s="203">
        <v>0</v>
      </c>
      <c r="Z54" s="203">
        <v>48.67</v>
      </c>
      <c r="AA54" s="203">
        <v>19.8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30.35</v>
      </c>
      <c r="AJ54" s="203">
        <v>0</v>
      </c>
      <c r="AK54" s="203">
        <v>11.8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10.15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2.95</v>
      </c>
      <c r="L55" s="203">
        <v>206.93</v>
      </c>
      <c r="M55" s="203">
        <v>12.61</v>
      </c>
      <c r="N55" s="203">
        <v>16.239999999999998</v>
      </c>
      <c r="O55" s="203">
        <v>0</v>
      </c>
      <c r="P55" s="203">
        <v>0</v>
      </c>
      <c r="Q55" s="203">
        <v>3.37</v>
      </c>
      <c r="R55" s="203">
        <v>6.39</v>
      </c>
      <c r="S55" s="203">
        <v>0</v>
      </c>
      <c r="T55" s="203">
        <v>0</v>
      </c>
      <c r="U55" s="203">
        <v>1.49</v>
      </c>
      <c r="V55" s="203">
        <v>5.57</v>
      </c>
      <c r="W55" s="203">
        <v>12.31</v>
      </c>
      <c r="X55" s="203">
        <v>28.81</v>
      </c>
      <c r="Y55" s="203">
        <v>0</v>
      </c>
      <c r="Z55" s="203">
        <v>48.67</v>
      </c>
      <c r="AA55" s="203">
        <v>19.93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30.38</v>
      </c>
      <c r="AJ55" s="203">
        <v>0</v>
      </c>
      <c r="AK55" s="203">
        <v>11.8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10.15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2.95</v>
      </c>
      <c r="L56" s="203">
        <v>206.93</v>
      </c>
      <c r="M56" s="203">
        <v>12.61</v>
      </c>
      <c r="N56" s="203">
        <v>16.239999999999998</v>
      </c>
      <c r="O56" s="203">
        <v>0</v>
      </c>
      <c r="P56" s="203">
        <v>0</v>
      </c>
      <c r="Q56" s="203">
        <v>3.37</v>
      </c>
      <c r="R56" s="203">
        <v>6.39</v>
      </c>
      <c r="S56" s="203">
        <v>0</v>
      </c>
      <c r="T56" s="203">
        <v>0</v>
      </c>
      <c r="U56" s="203">
        <v>1.49</v>
      </c>
      <c r="V56" s="203">
        <v>5.57</v>
      </c>
      <c r="W56" s="203">
        <v>12.31</v>
      </c>
      <c r="X56" s="203">
        <v>28.81</v>
      </c>
      <c r="Y56" s="203">
        <v>0</v>
      </c>
      <c r="Z56" s="203">
        <v>48.67</v>
      </c>
      <c r="AA56" s="203">
        <v>19.93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30.35</v>
      </c>
      <c r="AJ56" s="203">
        <v>0</v>
      </c>
      <c r="AK56" s="203">
        <v>11.8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10.15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206.93</v>
      </c>
      <c r="M57" s="203">
        <v>12.61</v>
      </c>
      <c r="N57" s="203">
        <v>16.239999999999998</v>
      </c>
      <c r="O57" s="203">
        <v>0</v>
      </c>
      <c r="P57" s="203">
        <v>0</v>
      </c>
      <c r="Q57" s="203">
        <v>3.36</v>
      </c>
      <c r="R57" s="203">
        <v>6.25</v>
      </c>
      <c r="S57" s="203">
        <v>0</v>
      </c>
      <c r="T57" s="203">
        <v>0</v>
      </c>
      <c r="U57" s="203">
        <v>1.49</v>
      </c>
      <c r="V57" s="203">
        <v>5.57</v>
      </c>
      <c r="W57" s="203">
        <v>12.31</v>
      </c>
      <c r="X57" s="203">
        <v>28.81</v>
      </c>
      <c r="Y57" s="203">
        <v>0</v>
      </c>
      <c r="Z57" s="203">
        <v>48.67</v>
      </c>
      <c r="AA57" s="203">
        <v>19.93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30.35</v>
      </c>
      <c r="AJ57" s="203">
        <v>0</v>
      </c>
      <c r="AK57" s="203">
        <v>11.8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10.15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206.93</v>
      </c>
      <c r="M58" s="203">
        <v>12.61</v>
      </c>
      <c r="N58" s="203">
        <v>16.239999999999998</v>
      </c>
      <c r="O58" s="203">
        <v>0</v>
      </c>
      <c r="P58" s="203">
        <v>1.24</v>
      </c>
      <c r="Q58" s="203">
        <v>3.36</v>
      </c>
      <c r="R58" s="203">
        <v>6.25</v>
      </c>
      <c r="S58" s="203">
        <v>0</v>
      </c>
      <c r="T58" s="203">
        <v>0</v>
      </c>
      <c r="U58" s="203">
        <v>1.49</v>
      </c>
      <c r="V58" s="203">
        <v>5.57</v>
      </c>
      <c r="W58" s="203">
        <v>12.31</v>
      </c>
      <c r="X58" s="203">
        <v>28.81</v>
      </c>
      <c r="Y58" s="203">
        <v>0</v>
      </c>
      <c r="Z58" s="203">
        <v>48.67</v>
      </c>
      <c r="AA58" s="203">
        <v>19.93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30.35</v>
      </c>
      <c r="AJ58" s="203">
        <v>0</v>
      </c>
      <c r="AK58" s="203">
        <v>11.8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10.15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206.93</v>
      </c>
      <c r="M59" s="203">
        <v>12.61</v>
      </c>
      <c r="N59" s="203">
        <v>16.239999999999998</v>
      </c>
      <c r="O59" s="203">
        <v>0</v>
      </c>
      <c r="P59" s="203">
        <v>1.24</v>
      </c>
      <c r="Q59" s="203">
        <v>3.33</v>
      </c>
      <c r="R59" s="203">
        <v>6.25</v>
      </c>
      <c r="S59" s="203">
        <v>0</v>
      </c>
      <c r="T59" s="203">
        <v>0</v>
      </c>
      <c r="U59" s="203">
        <v>1.57</v>
      </c>
      <c r="V59" s="203">
        <v>5.57</v>
      </c>
      <c r="W59" s="203">
        <v>12.31</v>
      </c>
      <c r="X59" s="203">
        <v>28.81</v>
      </c>
      <c r="Y59" s="203">
        <v>0</v>
      </c>
      <c r="Z59" s="203">
        <v>48.67</v>
      </c>
      <c r="AA59" s="203">
        <v>19.93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31.05</v>
      </c>
      <c r="AJ59" s="203">
        <v>0</v>
      </c>
      <c r="AK59" s="203">
        <v>11.8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10.15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2.95</v>
      </c>
      <c r="L60" s="203">
        <v>206.93</v>
      </c>
      <c r="M60" s="203">
        <v>12.61</v>
      </c>
      <c r="N60" s="203">
        <v>16.239999999999998</v>
      </c>
      <c r="O60" s="203">
        <v>0</v>
      </c>
      <c r="P60" s="203">
        <v>1.23</v>
      </c>
      <c r="Q60" s="203">
        <v>3.33</v>
      </c>
      <c r="R60" s="203">
        <v>6.25</v>
      </c>
      <c r="S60" s="203">
        <v>0</v>
      </c>
      <c r="T60" s="203">
        <v>0</v>
      </c>
      <c r="U60" s="203">
        <v>1.57</v>
      </c>
      <c r="V60" s="203">
        <v>5.57</v>
      </c>
      <c r="W60" s="203">
        <v>12.31</v>
      </c>
      <c r="X60" s="203">
        <v>28.81</v>
      </c>
      <c r="Y60" s="203">
        <v>0</v>
      </c>
      <c r="Z60" s="203">
        <v>48.67</v>
      </c>
      <c r="AA60" s="203">
        <v>19.93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31.05</v>
      </c>
      <c r="AJ60" s="203">
        <v>0</v>
      </c>
      <c r="AK60" s="203">
        <v>11.8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10.15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2.95</v>
      </c>
      <c r="L61" s="203">
        <v>206.93</v>
      </c>
      <c r="M61" s="203">
        <v>12.61</v>
      </c>
      <c r="N61" s="203">
        <v>16.89</v>
      </c>
      <c r="O61" s="203">
        <v>0</v>
      </c>
      <c r="P61" s="203">
        <v>23.46</v>
      </c>
      <c r="Q61" s="203">
        <v>3.32</v>
      </c>
      <c r="R61" s="203">
        <v>6.25</v>
      </c>
      <c r="S61" s="203">
        <v>0</v>
      </c>
      <c r="T61" s="203">
        <v>0</v>
      </c>
      <c r="U61" s="203">
        <v>23.48</v>
      </c>
      <c r="V61" s="203">
        <v>5.57</v>
      </c>
      <c r="W61" s="203">
        <v>12.31</v>
      </c>
      <c r="X61" s="203">
        <v>28.81</v>
      </c>
      <c r="Y61" s="203">
        <v>0</v>
      </c>
      <c r="Z61" s="203">
        <v>48.67</v>
      </c>
      <c r="AA61" s="203">
        <v>19.93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31.17</v>
      </c>
      <c r="AJ61" s="203">
        <v>0</v>
      </c>
      <c r="AK61" s="203">
        <v>11.8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10.15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2.95</v>
      </c>
      <c r="L62" s="203">
        <v>206.93</v>
      </c>
      <c r="M62" s="203">
        <v>12.61</v>
      </c>
      <c r="N62" s="203">
        <v>16.89</v>
      </c>
      <c r="O62" s="203">
        <v>0</v>
      </c>
      <c r="P62" s="203">
        <v>23.46</v>
      </c>
      <c r="Q62" s="203">
        <v>3.32</v>
      </c>
      <c r="R62" s="203">
        <v>6.25</v>
      </c>
      <c r="S62" s="203">
        <v>0</v>
      </c>
      <c r="T62" s="203">
        <v>0</v>
      </c>
      <c r="U62" s="203">
        <v>23.48</v>
      </c>
      <c r="V62" s="203">
        <v>5.57</v>
      </c>
      <c r="W62" s="203">
        <v>12.31</v>
      </c>
      <c r="X62" s="203">
        <v>28.81</v>
      </c>
      <c r="Y62" s="203">
        <v>0</v>
      </c>
      <c r="Z62" s="203">
        <v>48.67</v>
      </c>
      <c r="AA62" s="203">
        <v>19.93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31.05</v>
      </c>
      <c r="AJ62" s="203">
        <v>0</v>
      </c>
      <c r="AK62" s="203">
        <v>11.8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10.15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2.95</v>
      </c>
      <c r="L63" s="203">
        <v>206.93</v>
      </c>
      <c r="M63" s="203">
        <v>12.61</v>
      </c>
      <c r="N63" s="203">
        <v>16.239999999999998</v>
      </c>
      <c r="O63" s="203">
        <v>0</v>
      </c>
      <c r="P63" s="203">
        <v>23.46</v>
      </c>
      <c r="Q63" s="203">
        <v>3.13</v>
      </c>
      <c r="R63" s="203">
        <v>6.09</v>
      </c>
      <c r="S63" s="203">
        <v>0.13</v>
      </c>
      <c r="T63" s="203">
        <v>0</v>
      </c>
      <c r="U63" s="203">
        <v>23.48</v>
      </c>
      <c r="V63" s="203">
        <v>5.57</v>
      </c>
      <c r="W63" s="203">
        <v>12.31</v>
      </c>
      <c r="X63" s="203">
        <v>28.81</v>
      </c>
      <c r="Y63" s="203">
        <v>0</v>
      </c>
      <c r="Z63" s="203">
        <v>48.67</v>
      </c>
      <c r="AA63" s="203">
        <v>19.93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31.05</v>
      </c>
      <c r="AJ63" s="203">
        <v>0</v>
      </c>
      <c r="AK63" s="203">
        <v>11.8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10.15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2.95</v>
      </c>
      <c r="L64" s="203">
        <v>206.93</v>
      </c>
      <c r="M64" s="203">
        <v>12.61</v>
      </c>
      <c r="N64" s="203">
        <v>16.89</v>
      </c>
      <c r="O64" s="203">
        <v>0</v>
      </c>
      <c r="P64" s="203">
        <v>23.46</v>
      </c>
      <c r="Q64" s="203">
        <v>3.13</v>
      </c>
      <c r="R64" s="203">
        <v>6.09</v>
      </c>
      <c r="S64" s="203">
        <v>0.13</v>
      </c>
      <c r="T64" s="203">
        <v>0</v>
      </c>
      <c r="U64" s="203">
        <v>24.36</v>
      </c>
      <c r="V64" s="203">
        <v>5.57</v>
      </c>
      <c r="W64" s="203">
        <v>12.31</v>
      </c>
      <c r="X64" s="203">
        <v>28.81</v>
      </c>
      <c r="Y64" s="203">
        <v>0</v>
      </c>
      <c r="Z64" s="203">
        <v>48.67</v>
      </c>
      <c r="AA64" s="203">
        <v>19.93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31.05</v>
      </c>
      <c r="AJ64" s="203">
        <v>0</v>
      </c>
      <c r="AK64" s="203">
        <v>11.8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10.15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2.95</v>
      </c>
      <c r="L65" s="203">
        <v>206.93</v>
      </c>
      <c r="M65" s="203">
        <v>12.61</v>
      </c>
      <c r="N65" s="203">
        <v>16.89</v>
      </c>
      <c r="O65" s="203">
        <v>0</v>
      </c>
      <c r="P65" s="203">
        <v>23.46</v>
      </c>
      <c r="Q65" s="203">
        <v>3.17</v>
      </c>
      <c r="R65" s="203">
        <v>6.16</v>
      </c>
      <c r="S65" s="203">
        <v>0.16</v>
      </c>
      <c r="T65" s="203">
        <v>0</v>
      </c>
      <c r="U65" s="203">
        <v>23.48</v>
      </c>
      <c r="V65" s="203">
        <v>5.57</v>
      </c>
      <c r="W65" s="203">
        <v>12.31</v>
      </c>
      <c r="X65" s="203">
        <v>28.81</v>
      </c>
      <c r="Y65" s="203">
        <v>0</v>
      </c>
      <c r="Z65" s="203">
        <v>48.67</v>
      </c>
      <c r="AA65" s="203">
        <v>19.93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31.05</v>
      </c>
      <c r="AJ65" s="203">
        <v>0</v>
      </c>
      <c r="AK65" s="203">
        <v>11.8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10.15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2.95</v>
      </c>
      <c r="L66" s="203">
        <v>206.93</v>
      </c>
      <c r="M66" s="203">
        <v>12.61</v>
      </c>
      <c r="N66" s="203">
        <v>16.89</v>
      </c>
      <c r="O66" s="203">
        <v>0</v>
      </c>
      <c r="P66" s="203">
        <v>23.46</v>
      </c>
      <c r="Q66" s="203">
        <v>3.17</v>
      </c>
      <c r="R66" s="203">
        <v>6.16</v>
      </c>
      <c r="S66" s="203">
        <v>0.16</v>
      </c>
      <c r="T66" s="203">
        <v>0</v>
      </c>
      <c r="U66" s="203">
        <v>23.48</v>
      </c>
      <c r="V66" s="203">
        <v>5.57</v>
      </c>
      <c r="W66" s="203">
        <v>12.31</v>
      </c>
      <c r="X66" s="203">
        <v>28.81</v>
      </c>
      <c r="Y66" s="203">
        <v>0</v>
      </c>
      <c r="Z66" s="203">
        <v>48.67</v>
      </c>
      <c r="AA66" s="203">
        <v>19.93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31.05</v>
      </c>
      <c r="AJ66" s="203">
        <v>0</v>
      </c>
      <c r="AK66" s="203">
        <v>11.8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2.95</v>
      </c>
      <c r="L67" s="203">
        <v>206.93</v>
      </c>
      <c r="M67" s="203">
        <v>13.1</v>
      </c>
      <c r="N67" s="203">
        <v>16.89</v>
      </c>
      <c r="O67" s="203">
        <v>0</v>
      </c>
      <c r="P67" s="203">
        <v>23.46</v>
      </c>
      <c r="Q67" s="203">
        <v>3.52</v>
      </c>
      <c r="R67" s="203">
        <v>6.16</v>
      </c>
      <c r="S67" s="203">
        <v>0.22</v>
      </c>
      <c r="T67" s="203">
        <v>0</v>
      </c>
      <c r="U67" s="203">
        <v>23.48</v>
      </c>
      <c r="V67" s="203">
        <v>5.57</v>
      </c>
      <c r="W67" s="203">
        <v>12.3</v>
      </c>
      <c r="X67" s="203">
        <v>28.81</v>
      </c>
      <c r="Y67" s="203">
        <v>0</v>
      </c>
      <c r="Z67" s="203">
        <v>48.67</v>
      </c>
      <c r="AA67" s="203">
        <v>19.93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31.17</v>
      </c>
      <c r="AJ67" s="203">
        <v>0</v>
      </c>
      <c r="AK67" s="203">
        <v>11.8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2.95</v>
      </c>
      <c r="L68" s="203">
        <v>206.93</v>
      </c>
      <c r="M68" s="203">
        <v>13.1</v>
      </c>
      <c r="N68" s="203">
        <v>16.89</v>
      </c>
      <c r="O68" s="203">
        <v>0</v>
      </c>
      <c r="P68" s="203">
        <v>23.46</v>
      </c>
      <c r="Q68" s="203">
        <v>3.52</v>
      </c>
      <c r="R68" s="203">
        <v>6.16</v>
      </c>
      <c r="S68" s="203">
        <v>0.22</v>
      </c>
      <c r="T68" s="203">
        <v>0</v>
      </c>
      <c r="U68" s="203">
        <v>23.48</v>
      </c>
      <c r="V68" s="203">
        <v>5.57</v>
      </c>
      <c r="W68" s="203">
        <v>12.3</v>
      </c>
      <c r="X68" s="203">
        <v>28.81</v>
      </c>
      <c r="Y68" s="203">
        <v>0</v>
      </c>
      <c r="Z68" s="203">
        <v>48.67</v>
      </c>
      <c r="AA68" s="203">
        <v>19.93</v>
      </c>
      <c r="AB68" s="203">
        <v>0</v>
      </c>
      <c r="AC68" s="203">
        <v>13.81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31.6</v>
      </c>
      <c r="AJ68" s="203">
        <v>0</v>
      </c>
      <c r="AK68" s="203">
        <v>11.8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2.95</v>
      </c>
      <c r="L69" s="203">
        <v>206.93</v>
      </c>
      <c r="M69" s="203">
        <v>12.61</v>
      </c>
      <c r="N69" s="203">
        <v>16.239999999999998</v>
      </c>
      <c r="O69" s="203">
        <v>0</v>
      </c>
      <c r="P69" s="203">
        <v>23.46</v>
      </c>
      <c r="Q69" s="203">
        <v>3.8</v>
      </c>
      <c r="R69" s="203">
        <v>6.31</v>
      </c>
      <c r="S69" s="203">
        <v>0.81</v>
      </c>
      <c r="T69" s="203">
        <v>0</v>
      </c>
      <c r="U69" s="203">
        <v>23.48</v>
      </c>
      <c r="V69" s="203">
        <v>5.57</v>
      </c>
      <c r="W69" s="203">
        <v>12.3</v>
      </c>
      <c r="X69" s="203">
        <v>28.81</v>
      </c>
      <c r="Y69" s="203">
        <v>0</v>
      </c>
      <c r="Z69" s="203">
        <v>48.67</v>
      </c>
      <c r="AA69" s="203">
        <v>19.93</v>
      </c>
      <c r="AB69" s="203">
        <v>0</v>
      </c>
      <c r="AC69" s="203">
        <v>15.86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32.78</v>
      </c>
      <c r="AJ69" s="203">
        <v>0</v>
      </c>
      <c r="AK69" s="203">
        <v>11.8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2.95</v>
      </c>
      <c r="L70" s="203">
        <v>206.93</v>
      </c>
      <c r="M70" s="203">
        <v>12.61</v>
      </c>
      <c r="N70" s="203">
        <v>16.239999999999998</v>
      </c>
      <c r="O70" s="203">
        <v>0</v>
      </c>
      <c r="P70" s="203">
        <v>23.46</v>
      </c>
      <c r="Q70" s="203">
        <v>3.8</v>
      </c>
      <c r="R70" s="203">
        <v>6.31</v>
      </c>
      <c r="S70" s="203">
        <v>0.81</v>
      </c>
      <c r="T70" s="203">
        <v>0</v>
      </c>
      <c r="U70" s="203">
        <v>23.48</v>
      </c>
      <c r="V70" s="203">
        <v>5.57</v>
      </c>
      <c r="W70" s="203">
        <v>12.3</v>
      </c>
      <c r="X70" s="203">
        <v>28.81</v>
      </c>
      <c r="Y70" s="203">
        <v>0</v>
      </c>
      <c r="Z70" s="203">
        <v>48.67</v>
      </c>
      <c r="AA70" s="203">
        <v>19.93</v>
      </c>
      <c r="AB70" s="203">
        <v>0</v>
      </c>
      <c r="AC70" s="203">
        <v>15.86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32.78</v>
      </c>
      <c r="AJ70" s="203">
        <v>0</v>
      </c>
      <c r="AK70" s="203">
        <v>11.8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2.95</v>
      </c>
      <c r="L71" s="203">
        <v>206.93</v>
      </c>
      <c r="M71" s="203">
        <v>13.1</v>
      </c>
      <c r="N71" s="203">
        <v>16.89</v>
      </c>
      <c r="O71" s="203">
        <v>0</v>
      </c>
      <c r="P71" s="203">
        <v>23.46</v>
      </c>
      <c r="Q71" s="203">
        <v>3.36</v>
      </c>
      <c r="R71" s="203">
        <v>6.41</v>
      </c>
      <c r="S71" s="203">
        <v>2.23</v>
      </c>
      <c r="T71" s="203">
        <v>0</v>
      </c>
      <c r="U71" s="203">
        <v>23.48</v>
      </c>
      <c r="V71" s="203">
        <v>5.57</v>
      </c>
      <c r="W71" s="203">
        <v>12.31</v>
      </c>
      <c r="X71" s="203">
        <v>28.81</v>
      </c>
      <c r="Y71" s="203">
        <v>0</v>
      </c>
      <c r="Z71" s="203">
        <v>48.71</v>
      </c>
      <c r="AA71" s="203">
        <v>19.940000000000001</v>
      </c>
      <c r="AB71" s="203">
        <v>0</v>
      </c>
      <c r="AC71" s="203">
        <v>13.81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32.18</v>
      </c>
      <c r="AJ71" s="203">
        <v>0</v>
      </c>
      <c r="AK71" s="203">
        <v>11.8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2.95</v>
      </c>
      <c r="L72" s="203">
        <v>206.93</v>
      </c>
      <c r="M72" s="203">
        <v>13.1</v>
      </c>
      <c r="N72" s="203">
        <v>16.89</v>
      </c>
      <c r="O72" s="203">
        <v>0</v>
      </c>
      <c r="P72" s="203">
        <v>23.46</v>
      </c>
      <c r="Q72" s="203">
        <v>3.36</v>
      </c>
      <c r="R72" s="203">
        <v>6.41</v>
      </c>
      <c r="S72" s="203">
        <v>2.23</v>
      </c>
      <c r="T72" s="203">
        <v>0</v>
      </c>
      <c r="U72" s="203">
        <v>23.48</v>
      </c>
      <c r="V72" s="203">
        <v>5.57</v>
      </c>
      <c r="W72" s="203">
        <v>12.31</v>
      </c>
      <c r="X72" s="203">
        <v>28.81</v>
      </c>
      <c r="Y72" s="203">
        <v>0</v>
      </c>
      <c r="Z72" s="203">
        <v>48.71</v>
      </c>
      <c r="AA72" s="203">
        <v>19.940000000000001</v>
      </c>
      <c r="AB72" s="203">
        <v>0</v>
      </c>
      <c r="AC72" s="203">
        <v>13.81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32.18</v>
      </c>
      <c r="AJ72" s="203">
        <v>0</v>
      </c>
      <c r="AK72" s="203">
        <v>11.8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2.95</v>
      </c>
      <c r="L73" s="203">
        <v>206.93</v>
      </c>
      <c r="M73" s="203">
        <v>5.13</v>
      </c>
      <c r="N73" s="203">
        <v>16.89</v>
      </c>
      <c r="O73" s="203">
        <v>0</v>
      </c>
      <c r="P73" s="203">
        <v>23.46</v>
      </c>
      <c r="Q73" s="203">
        <v>3.94</v>
      </c>
      <c r="R73" s="203">
        <v>6.41</v>
      </c>
      <c r="S73" s="203">
        <v>2.23</v>
      </c>
      <c r="T73" s="203">
        <v>0</v>
      </c>
      <c r="U73" s="203">
        <v>23.48</v>
      </c>
      <c r="V73" s="203">
        <v>5.57</v>
      </c>
      <c r="W73" s="203">
        <v>12.31</v>
      </c>
      <c r="X73" s="203">
        <v>28.81</v>
      </c>
      <c r="Y73" s="203">
        <v>0</v>
      </c>
      <c r="Z73" s="203">
        <v>48.71</v>
      </c>
      <c r="AA73" s="203">
        <v>19.940000000000001</v>
      </c>
      <c r="AB73" s="203">
        <v>0</v>
      </c>
      <c r="AC73" s="203">
        <v>13.81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32.47</v>
      </c>
      <c r="AJ73" s="203">
        <v>0</v>
      </c>
      <c r="AK73" s="203">
        <v>11.8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2.95</v>
      </c>
      <c r="L74" s="203">
        <v>206.93</v>
      </c>
      <c r="M74" s="203">
        <v>5.13</v>
      </c>
      <c r="N74" s="203">
        <v>16.89</v>
      </c>
      <c r="O74" s="203">
        <v>0</v>
      </c>
      <c r="P74" s="203">
        <v>23.46</v>
      </c>
      <c r="Q74" s="203">
        <v>3.83</v>
      </c>
      <c r="R74" s="203">
        <v>6.41</v>
      </c>
      <c r="S74" s="203">
        <v>2.23</v>
      </c>
      <c r="T74" s="203">
        <v>0</v>
      </c>
      <c r="U74" s="203">
        <v>23.48</v>
      </c>
      <c r="V74" s="203">
        <v>5.57</v>
      </c>
      <c r="W74" s="203">
        <v>12.31</v>
      </c>
      <c r="X74" s="203">
        <v>28.81</v>
      </c>
      <c r="Y74" s="203">
        <v>0</v>
      </c>
      <c r="Z74" s="203">
        <v>48.71</v>
      </c>
      <c r="AA74" s="203">
        <v>19.940000000000001</v>
      </c>
      <c r="AB74" s="203">
        <v>0</v>
      </c>
      <c r="AC74" s="203">
        <v>13.81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32.18</v>
      </c>
      <c r="AJ74" s="203">
        <v>0</v>
      </c>
      <c r="AK74" s="203">
        <v>11.8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2.95</v>
      </c>
      <c r="L75" s="203">
        <v>206.93</v>
      </c>
      <c r="M75" s="203">
        <v>0.8</v>
      </c>
      <c r="N75" s="203">
        <v>1.18</v>
      </c>
      <c r="O75" s="203">
        <v>0</v>
      </c>
      <c r="P75" s="203">
        <v>1.23</v>
      </c>
      <c r="Q75" s="203">
        <v>3.91</v>
      </c>
      <c r="R75" s="203">
        <v>6.41</v>
      </c>
      <c r="S75" s="203">
        <v>2.23</v>
      </c>
      <c r="T75" s="203">
        <v>0</v>
      </c>
      <c r="U75" s="203">
        <v>2.61</v>
      </c>
      <c r="V75" s="203">
        <v>5.57</v>
      </c>
      <c r="W75" s="203">
        <v>12.31</v>
      </c>
      <c r="X75" s="203">
        <v>28.81</v>
      </c>
      <c r="Y75" s="203">
        <v>0</v>
      </c>
      <c r="Z75" s="203">
        <v>48.71</v>
      </c>
      <c r="AA75" s="203">
        <v>19.940000000000001</v>
      </c>
      <c r="AB75" s="203">
        <v>0</v>
      </c>
      <c r="AC75" s="203">
        <v>13.81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32.020000000000003</v>
      </c>
      <c r="AJ75" s="203">
        <v>0</v>
      </c>
      <c r="AK75" s="203">
        <v>11.8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2.95</v>
      </c>
      <c r="L76" s="203">
        <v>206.93</v>
      </c>
      <c r="M76" s="203">
        <v>0.8</v>
      </c>
      <c r="N76" s="203">
        <v>1.18</v>
      </c>
      <c r="O76" s="203">
        <v>0</v>
      </c>
      <c r="P76" s="203">
        <v>1.23</v>
      </c>
      <c r="Q76" s="203">
        <v>3.91</v>
      </c>
      <c r="R76" s="203">
        <v>6.41</v>
      </c>
      <c r="S76" s="203">
        <v>2.23</v>
      </c>
      <c r="T76" s="203">
        <v>0</v>
      </c>
      <c r="U76" s="203">
        <v>1.39</v>
      </c>
      <c r="V76" s="203">
        <v>5.57</v>
      </c>
      <c r="W76" s="203">
        <v>12.31</v>
      </c>
      <c r="X76" s="203">
        <v>28.81</v>
      </c>
      <c r="Y76" s="203">
        <v>0</v>
      </c>
      <c r="Z76" s="203">
        <v>48.71</v>
      </c>
      <c r="AA76" s="203">
        <v>19.940000000000001</v>
      </c>
      <c r="AB76" s="203">
        <v>0</v>
      </c>
      <c r="AC76" s="203">
        <v>13.81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32.020000000000003</v>
      </c>
      <c r="AJ76" s="203">
        <v>0</v>
      </c>
      <c r="AK76" s="203">
        <v>11.8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20.51</v>
      </c>
      <c r="J77" s="203">
        <v>0.67</v>
      </c>
      <c r="K77" s="203">
        <v>2.95</v>
      </c>
      <c r="L77" s="203">
        <v>206.93</v>
      </c>
      <c r="M77" s="203">
        <v>0.8</v>
      </c>
      <c r="N77" s="203">
        <v>1.18</v>
      </c>
      <c r="O77" s="203">
        <v>0</v>
      </c>
      <c r="P77" s="203">
        <v>1.23</v>
      </c>
      <c r="Q77" s="203">
        <v>3.71</v>
      </c>
      <c r="R77" s="203">
        <v>6.31</v>
      </c>
      <c r="S77" s="203">
        <v>2.17</v>
      </c>
      <c r="T77" s="203">
        <v>0</v>
      </c>
      <c r="U77" s="203">
        <v>1.39</v>
      </c>
      <c r="V77" s="203">
        <v>5.57</v>
      </c>
      <c r="W77" s="203">
        <v>1.66</v>
      </c>
      <c r="X77" s="203">
        <v>2.69</v>
      </c>
      <c r="Y77" s="203">
        <v>0</v>
      </c>
      <c r="Z77" s="203">
        <v>48.66</v>
      </c>
      <c r="AA77" s="203">
        <v>19.93</v>
      </c>
      <c r="AB77" s="203">
        <v>0</v>
      </c>
      <c r="AC77" s="203">
        <v>13.81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32.020000000000003</v>
      </c>
      <c r="AJ77" s="203">
        <v>0</v>
      </c>
      <c r="AK77" s="203">
        <v>11.8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20.51</v>
      </c>
      <c r="J78" s="203">
        <v>0.67</v>
      </c>
      <c r="K78" s="203">
        <v>2.95</v>
      </c>
      <c r="L78" s="203">
        <v>206.93</v>
      </c>
      <c r="M78" s="203">
        <v>0.8</v>
      </c>
      <c r="N78" s="203">
        <v>1.18</v>
      </c>
      <c r="O78" s="203">
        <v>0</v>
      </c>
      <c r="P78" s="203">
        <v>1.23</v>
      </c>
      <c r="Q78" s="203">
        <v>0.89</v>
      </c>
      <c r="R78" s="203">
        <v>0.43</v>
      </c>
      <c r="S78" s="203">
        <v>0</v>
      </c>
      <c r="T78" s="203">
        <v>0</v>
      </c>
      <c r="U78" s="203">
        <v>1.39</v>
      </c>
      <c r="V78" s="203">
        <v>0.73</v>
      </c>
      <c r="W78" s="203">
        <v>1.66</v>
      </c>
      <c r="X78" s="203">
        <v>2.69</v>
      </c>
      <c r="Y78" s="203">
        <v>0</v>
      </c>
      <c r="Z78" s="203">
        <v>5.13</v>
      </c>
      <c r="AA78" s="203">
        <v>1.55</v>
      </c>
      <c r="AB78" s="203">
        <v>0</v>
      </c>
      <c r="AC78" s="203">
        <v>13.81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32.020000000000003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10.15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20.51</v>
      </c>
      <c r="J79" s="203">
        <v>0.67</v>
      </c>
      <c r="K79" s="203">
        <v>2.95</v>
      </c>
      <c r="L79" s="203">
        <v>206.93</v>
      </c>
      <c r="M79" s="203">
        <v>0.8</v>
      </c>
      <c r="N79" s="203">
        <v>1.18</v>
      </c>
      <c r="O79" s="203">
        <v>0</v>
      </c>
      <c r="P79" s="203">
        <v>1.23</v>
      </c>
      <c r="Q79" s="203">
        <v>0.89</v>
      </c>
      <c r="R79" s="203">
        <v>0.43</v>
      </c>
      <c r="S79" s="203">
        <v>0</v>
      </c>
      <c r="T79" s="203">
        <v>0</v>
      </c>
      <c r="U79" s="203">
        <v>1.39</v>
      </c>
      <c r="V79" s="203">
        <v>0.73</v>
      </c>
      <c r="W79" s="203">
        <v>1.66</v>
      </c>
      <c r="X79" s="203">
        <v>11.23</v>
      </c>
      <c r="Y79" s="203">
        <v>0</v>
      </c>
      <c r="Z79" s="203">
        <v>5.13</v>
      </c>
      <c r="AA79" s="203">
        <v>1.55</v>
      </c>
      <c r="AB79" s="203">
        <v>0</v>
      </c>
      <c r="AC79" s="203">
        <v>13.81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32.17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10.15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20.51</v>
      </c>
      <c r="J80" s="203">
        <v>0.67</v>
      </c>
      <c r="K80" s="203">
        <v>2.95</v>
      </c>
      <c r="L80" s="203">
        <v>118.44</v>
      </c>
      <c r="M80" s="203">
        <v>0.8</v>
      </c>
      <c r="N80" s="203">
        <v>1.18</v>
      </c>
      <c r="O80" s="203">
        <v>0</v>
      </c>
      <c r="P80" s="203">
        <v>1.23</v>
      </c>
      <c r="Q80" s="203">
        <v>0.89</v>
      </c>
      <c r="R80" s="203">
        <v>0.43</v>
      </c>
      <c r="S80" s="203">
        <v>0.21</v>
      </c>
      <c r="T80" s="203">
        <v>0</v>
      </c>
      <c r="U80" s="203">
        <v>1.39</v>
      </c>
      <c r="V80" s="203">
        <v>0.73</v>
      </c>
      <c r="W80" s="203">
        <v>1.66</v>
      </c>
      <c r="X80" s="203">
        <v>10.050000000000001</v>
      </c>
      <c r="Y80" s="203">
        <v>0</v>
      </c>
      <c r="Z80" s="203">
        <v>5.13</v>
      </c>
      <c r="AA80" s="203">
        <v>1.55</v>
      </c>
      <c r="AB80" s="203">
        <v>0</v>
      </c>
      <c r="AC80" s="203">
        <v>15.34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32.020000000000003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10.15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20.51</v>
      </c>
      <c r="J81" s="203">
        <v>0.67</v>
      </c>
      <c r="K81" s="203">
        <v>2.95</v>
      </c>
      <c r="L81" s="203">
        <v>73.930000000000007</v>
      </c>
      <c r="M81" s="203">
        <v>0.8</v>
      </c>
      <c r="N81" s="203">
        <v>1.18</v>
      </c>
      <c r="O81" s="203">
        <v>0</v>
      </c>
      <c r="P81" s="203">
        <v>1.23</v>
      </c>
      <c r="Q81" s="203">
        <v>0.89</v>
      </c>
      <c r="R81" s="203">
        <v>0.43</v>
      </c>
      <c r="S81" s="203">
        <v>0.21</v>
      </c>
      <c r="T81" s="203">
        <v>0</v>
      </c>
      <c r="U81" s="203">
        <v>1.39</v>
      </c>
      <c r="V81" s="203">
        <v>0.98</v>
      </c>
      <c r="W81" s="203">
        <v>1.35</v>
      </c>
      <c r="X81" s="203">
        <v>9.3000000000000007</v>
      </c>
      <c r="Y81" s="203">
        <v>0</v>
      </c>
      <c r="Z81" s="203">
        <v>5.13</v>
      </c>
      <c r="AA81" s="203">
        <v>1.55</v>
      </c>
      <c r="AB81" s="203">
        <v>0</v>
      </c>
      <c r="AC81" s="203">
        <v>15.34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32.020000000000003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10.15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20.51</v>
      </c>
      <c r="J82" s="203">
        <v>0.67</v>
      </c>
      <c r="K82" s="203">
        <v>2.95</v>
      </c>
      <c r="L82" s="203">
        <v>73.930000000000007</v>
      </c>
      <c r="M82" s="203">
        <v>0.8</v>
      </c>
      <c r="N82" s="203">
        <v>1.18</v>
      </c>
      <c r="O82" s="203">
        <v>0</v>
      </c>
      <c r="P82" s="203">
        <v>1.23</v>
      </c>
      <c r="Q82" s="203">
        <v>0.89</v>
      </c>
      <c r="R82" s="203">
        <v>0.43</v>
      </c>
      <c r="S82" s="203">
        <v>0.21</v>
      </c>
      <c r="T82" s="203">
        <v>0</v>
      </c>
      <c r="U82" s="203">
        <v>1.39</v>
      </c>
      <c r="V82" s="203">
        <v>0.73</v>
      </c>
      <c r="W82" s="203">
        <v>1.35</v>
      </c>
      <c r="X82" s="203">
        <v>9.3000000000000007</v>
      </c>
      <c r="Y82" s="203">
        <v>0</v>
      </c>
      <c r="Z82" s="203">
        <v>5.13</v>
      </c>
      <c r="AA82" s="203">
        <v>1.55</v>
      </c>
      <c r="AB82" s="203">
        <v>0</v>
      </c>
      <c r="AC82" s="203">
        <v>15.06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32.020000000000003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20.51</v>
      </c>
      <c r="J83" s="203">
        <v>0.67</v>
      </c>
      <c r="K83" s="203">
        <v>2.95</v>
      </c>
      <c r="L83" s="203">
        <v>14.98</v>
      </c>
      <c r="M83" s="203">
        <v>0.8</v>
      </c>
      <c r="N83" s="203">
        <v>1.18</v>
      </c>
      <c r="O83" s="203">
        <v>0</v>
      </c>
      <c r="P83" s="203">
        <v>1.23</v>
      </c>
      <c r="Q83" s="203">
        <v>0.89</v>
      </c>
      <c r="R83" s="203">
        <v>0.43</v>
      </c>
      <c r="S83" s="203">
        <v>0.21</v>
      </c>
      <c r="T83" s="203">
        <v>0</v>
      </c>
      <c r="U83" s="203">
        <v>1.39</v>
      </c>
      <c r="V83" s="203">
        <v>0.73</v>
      </c>
      <c r="W83" s="203">
        <v>0.73</v>
      </c>
      <c r="X83" s="203">
        <v>15.11</v>
      </c>
      <c r="Y83" s="203">
        <v>0</v>
      </c>
      <c r="Z83" s="203">
        <v>5.13</v>
      </c>
      <c r="AA83" s="203">
        <v>1.55</v>
      </c>
      <c r="AB83" s="203">
        <v>0</v>
      </c>
      <c r="AC83" s="203">
        <v>14.35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32.020000000000003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20.51</v>
      </c>
      <c r="J84" s="203">
        <v>0.67</v>
      </c>
      <c r="K84" s="203">
        <v>2.95</v>
      </c>
      <c r="L84" s="203">
        <v>14.98</v>
      </c>
      <c r="M84" s="203">
        <v>0.8</v>
      </c>
      <c r="N84" s="203">
        <v>1.18</v>
      </c>
      <c r="O84" s="203">
        <v>0</v>
      </c>
      <c r="P84" s="203">
        <v>1.23</v>
      </c>
      <c r="Q84" s="203">
        <v>0.89</v>
      </c>
      <c r="R84" s="203">
        <v>0.43</v>
      </c>
      <c r="S84" s="203">
        <v>0.21</v>
      </c>
      <c r="T84" s="203">
        <v>0</v>
      </c>
      <c r="U84" s="203">
        <v>1.39</v>
      </c>
      <c r="V84" s="203">
        <v>0.73</v>
      </c>
      <c r="W84" s="203">
        <v>0.73</v>
      </c>
      <c r="X84" s="203">
        <v>15.11</v>
      </c>
      <c r="Y84" s="203">
        <v>0</v>
      </c>
      <c r="Z84" s="203">
        <v>5.13</v>
      </c>
      <c r="AA84" s="203">
        <v>1.55</v>
      </c>
      <c r="AB84" s="203">
        <v>0</v>
      </c>
      <c r="AC84" s="203">
        <v>14.35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32.020000000000003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10.15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2.95</v>
      </c>
      <c r="L85" s="203">
        <v>14.98</v>
      </c>
      <c r="M85" s="203">
        <v>0.8</v>
      </c>
      <c r="N85" s="203">
        <v>1.18</v>
      </c>
      <c r="O85" s="203">
        <v>0</v>
      </c>
      <c r="P85" s="203">
        <v>1.23</v>
      </c>
      <c r="Q85" s="203">
        <v>0.89</v>
      </c>
      <c r="R85" s="203">
        <v>0.43</v>
      </c>
      <c r="S85" s="203">
        <v>0.21</v>
      </c>
      <c r="T85" s="203">
        <v>0</v>
      </c>
      <c r="U85" s="203">
        <v>1.39</v>
      </c>
      <c r="V85" s="203">
        <v>0.73</v>
      </c>
      <c r="W85" s="203">
        <v>0.99</v>
      </c>
      <c r="X85" s="203">
        <v>17.27</v>
      </c>
      <c r="Y85" s="203">
        <v>0</v>
      </c>
      <c r="Z85" s="203">
        <v>5.13</v>
      </c>
      <c r="AA85" s="203">
        <v>1.55</v>
      </c>
      <c r="AB85" s="203">
        <v>0</v>
      </c>
      <c r="AC85" s="203">
        <v>14.35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32.17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10.15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2.95</v>
      </c>
      <c r="L86" s="203">
        <v>14.98</v>
      </c>
      <c r="M86" s="203">
        <v>0.8</v>
      </c>
      <c r="N86" s="203">
        <v>1.18</v>
      </c>
      <c r="O86" s="203">
        <v>0</v>
      </c>
      <c r="P86" s="203">
        <v>1.23</v>
      </c>
      <c r="Q86" s="203">
        <v>0.89</v>
      </c>
      <c r="R86" s="203">
        <v>0.43</v>
      </c>
      <c r="S86" s="203">
        <v>0.21</v>
      </c>
      <c r="T86" s="203">
        <v>0</v>
      </c>
      <c r="U86" s="203">
        <v>1.39</v>
      </c>
      <c r="V86" s="203">
        <v>0.73</v>
      </c>
      <c r="W86" s="203">
        <v>0.99</v>
      </c>
      <c r="X86" s="203">
        <v>17.27</v>
      </c>
      <c r="Y86" s="203">
        <v>0</v>
      </c>
      <c r="Z86" s="203">
        <v>5.13</v>
      </c>
      <c r="AA86" s="203">
        <v>1.55</v>
      </c>
      <c r="AB86" s="203">
        <v>0</v>
      </c>
      <c r="AC86" s="203">
        <v>14.35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32.020000000000003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2.95</v>
      </c>
      <c r="L87" s="203">
        <v>14.98</v>
      </c>
      <c r="M87" s="203">
        <v>0.8</v>
      </c>
      <c r="N87" s="203">
        <v>1.18</v>
      </c>
      <c r="O87" s="203">
        <v>0</v>
      </c>
      <c r="P87" s="203">
        <v>1.23</v>
      </c>
      <c r="Q87" s="203">
        <v>0.89</v>
      </c>
      <c r="R87" s="203">
        <v>0.43</v>
      </c>
      <c r="S87" s="203">
        <v>0.21</v>
      </c>
      <c r="T87" s="203">
        <v>0</v>
      </c>
      <c r="U87" s="203">
        <v>1.37</v>
      </c>
      <c r="V87" s="203">
        <v>0.73</v>
      </c>
      <c r="W87" s="203">
        <v>1.07</v>
      </c>
      <c r="X87" s="203">
        <v>27.6</v>
      </c>
      <c r="Y87" s="203">
        <v>0</v>
      </c>
      <c r="Z87" s="203">
        <v>5.13</v>
      </c>
      <c r="AA87" s="203">
        <v>1.55</v>
      </c>
      <c r="AB87" s="203">
        <v>0</v>
      </c>
      <c r="AC87" s="203">
        <v>14.35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31.63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2.95</v>
      </c>
      <c r="L88" s="203">
        <v>14.98</v>
      </c>
      <c r="M88" s="203">
        <v>0.8</v>
      </c>
      <c r="N88" s="203">
        <v>1.18</v>
      </c>
      <c r="O88" s="203">
        <v>0</v>
      </c>
      <c r="P88" s="203">
        <v>1.23</v>
      </c>
      <c r="Q88" s="203">
        <v>0.89</v>
      </c>
      <c r="R88" s="203">
        <v>0.43</v>
      </c>
      <c r="S88" s="203">
        <v>0.21</v>
      </c>
      <c r="T88" s="203">
        <v>0</v>
      </c>
      <c r="U88" s="203">
        <v>1.37</v>
      </c>
      <c r="V88" s="203">
        <v>0.73</v>
      </c>
      <c r="W88" s="203">
        <v>1.07</v>
      </c>
      <c r="X88" s="203">
        <v>27.6</v>
      </c>
      <c r="Y88" s="203">
        <v>0</v>
      </c>
      <c r="Z88" s="203">
        <v>5.13</v>
      </c>
      <c r="AA88" s="203">
        <v>1.55</v>
      </c>
      <c r="AB88" s="203">
        <v>0</v>
      </c>
      <c r="AC88" s="203">
        <v>14.35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31.63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2.95</v>
      </c>
      <c r="L89" s="203">
        <v>14.98</v>
      </c>
      <c r="M89" s="203">
        <v>0.8</v>
      </c>
      <c r="N89" s="203">
        <v>1.18</v>
      </c>
      <c r="O89" s="203">
        <v>0</v>
      </c>
      <c r="P89" s="203">
        <v>1.23</v>
      </c>
      <c r="Q89" s="203">
        <v>0.89</v>
      </c>
      <c r="R89" s="203">
        <v>0.43</v>
      </c>
      <c r="S89" s="203">
        <v>0.21</v>
      </c>
      <c r="T89" s="203">
        <v>0</v>
      </c>
      <c r="U89" s="203">
        <v>1.37</v>
      </c>
      <c r="V89" s="203">
        <v>0.73</v>
      </c>
      <c r="W89" s="203">
        <v>1.07</v>
      </c>
      <c r="X89" s="203">
        <v>22.92</v>
      </c>
      <c r="Y89" s="203">
        <v>0</v>
      </c>
      <c r="Z89" s="203">
        <v>5.13</v>
      </c>
      <c r="AA89" s="203">
        <v>1.55</v>
      </c>
      <c r="AB89" s="203">
        <v>0</v>
      </c>
      <c r="AC89" s="203">
        <v>14.35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31.63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2.95</v>
      </c>
      <c r="L90" s="203">
        <v>14.98</v>
      </c>
      <c r="M90" s="203">
        <v>0.8</v>
      </c>
      <c r="N90" s="203">
        <v>1.18</v>
      </c>
      <c r="O90" s="203">
        <v>0</v>
      </c>
      <c r="P90" s="203">
        <v>1.23</v>
      </c>
      <c r="Q90" s="203">
        <v>0.89</v>
      </c>
      <c r="R90" s="203">
        <v>0.43</v>
      </c>
      <c r="S90" s="203">
        <v>0.21</v>
      </c>
      <c r="T90" s="203">
        <v>0</v>
      </c>
      <c r="U90" s="203">
        <v>1.37</v>
      </c>
      <c r="V90" s="203">
        <v>0.73</v>
      </c>
      <c r="W90" s="203">
        <v>1.07</v>
      </c>
      <c r="X90" s="203">
        <v>22.92</v>
      </c>
      <c r="Y90" s="203">
        <v>0</v>
      </c>
      <c r="Z90" s="203">
        <v>5.13</v>
      </c>
      <c r="AA90" s="203">
        <v>1.55</v>
      </c>
      <c r="AB90" s="203">
        <v>0</v>
      </c>
      <c r="AC90" s="203">
        <v>14.35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31.63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2.95</v>
      </c>
      <c r="L91" s="203">
        <v>14.98</v>
      </c>
      <c r="M91" s="203">
        <v>0.8</v>
      </c>
      <c r="N91" s="203">
        <v>1.18</v>
      </c>
      <c r="O91" s="203">
        <v>0</v>
      </c>
      <c r="P91" s="203">
        <v>1.23</v>
      </c>
      <c r="Q91" s="203">
        <v>0.89</v>
      </c>
      <c r="R91" s="203">
        <v>0.43</v>
      </c>
      <c r="S91" s="203">
        <v>0.25</v>
      </c>
      <c r="T91" s="203">
        <v>0</v>
      </c>
      <c r="U91" s="203">
        <v>1.37</v>
      </c>
      <c r="V91" s="203">
        <v>0.73</v>
      </c>
      <c r="W91" s="203">
        <v>1.07</v>
      </c>
      <c r="X91" s="203">
        <v>11.15</v>
      </c>
      <c r="Y91" s="203">
        <v>0</v>
      </c>
      <c r="Z91" s="203">
        <v>5.13</v>
      </c>
      <c r="AA91" s="203">
        <v>1.55</v>
      </c>
      <c r="AB91" s="203">
        <v>0</v>
      </c>
      <c r="AC91" s="203">
        <v>14.05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31.75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2.95</v>
      </c>
      <c r="L92" s="203">
        <v>14.98</v>
      </c>
      <c r="M92" s="203">
        <v>0.8</v>
      </c>
      <c r="N92" s="203">
        <v>1.18</v>
      </c>
      <c r="O92" s="203">
        <v>0</v>
      </c>
      <c r="P92" s="203">
        <v>1.23</v>
      </c>
      <c r="Q92" s="203">
        <v>0.89</v>
      </c>
      <c r="R92" s="203">
        <v>0.43</v>
      </c>
      <c r="S92" s="203">
        <v>0.26</v>
      </c>
      <c r="T92" s="203">
        <v>0</v>
      </c>
      <c r="U92" s="203">
        <v>1.37</v>
      </c>
      <c r="V92" s="203">
        <v>0.73</v>
      </c>
      <c r="W92" s="203">
        <v>1.07</v>
      </c>
      <c r="X92" s="203">
        <v>11.15</v>
      </c>
      <c r="Y92" s="203">
        <v>0</v>
      </c>
      <c r="Z92" s="203">
        <v>5.13</v>
      </c>
      <c r="AA92" s="203">
        <v>1.55</v>
      </c>
      <c r="AB92" s="203">
        <v>0</v>
      </c>
      <c r="AC92" s="203">
        <v>14.05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31.63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2.95</v>
      </c>
      <c r="L93" s="203">
        <v>93.28</v>
      </c>
      <c r="M93" s="203">
        <v>0.8</v>
      </c>
      <c r="N93" s="203">
        <v>1.18</v>
      </c>
      <c r="O93" s="203">
        <v>0</v>
      </c>
      <c r="P93" s="203">
        <v>1.23</v>
      </c>
      <c r="Q93" s="203">
        <v>0.89</v>
      </c>
      <c r="R93" s="203">
        <v>0.43</v>
      </c>
      <c r="S93" s="203">
        <v>1.95</v>
      </c>
      <c r="T93" s="203">
        <v>0</v>
      </c>
      <c r="U93" s="203">
        <v>1.37</v>
      </c>
      <c r="V93" s="203">
        <v>0.73</v>
      </c>
      <c r="W93" s="203">
        <v>1.07</v>
      </c>
      <c r="X93" s="203">
        <v>2.69</v>
      </c>
      <c r="Y93" s="203">
        <v>0</v>
      </c>
      <c r="Z93" s="203">
        <v>5.13</v>
      </c>
      <c r="AA93" s="203">
        <v>1.55</v>
      </c>
      <c r="AB93" s="203">
        <v>0</v>
      </c>
      <c r="AC93" s="203">
        <v>14.05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31.63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2.95</v>
      </c>
      <c r="L94" s="203">
        <v>200.68</v>
      </c>
      <c r="M94" s="203">
        <v>0.8</v>
      </c>
      <c r="N94" s="203">
        <v>1.18</v>
      </c>
      <c r="O94" s="203">
        <v>0</v>
      </c>
      <c r="P94" s="203">
        <v>1.23</v>
      </c>
      <c r="Q94" s="203">
        <v>0.89</v>
      </c>
      <c r="R94" s="203">
        <v>0.43</v>
      </c>
      <c r="S94" s="203">
        <v>1.95</v>
      </c>
      <c r="T94" s="203">
        <v>0</v>
      </c>
      <c r="U94" s="203">
        <v>1.37</v>
      </c>
      <c r="V94" s="203">
        <v>0.73</v>
      </c>
      <c r="W94" s="203">
        <v>1.07</v>
      </c>
      <c r="X94" s="203">
        <v>2.69</v>
      </c>
      <c r="Y94" s="203">
        <v>0</v>
      </c>
      <c r="Z94" s="203">
        <v>5.13</v>
      </c>
      <c r="AA94" s="203">
        <v>1.55</v>
      </c>
      <c r="AB94" s="203">
        <v>0</v>
      </c>
      <c r="AC94" s="203">
        <v>14.05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31.63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2.95</v>
      </c>
      <c r="L95" s="203">
        <v>200.68</v>
      </c>
      <c r="M95" s="203">
        <v>0.8</v>
      </c>
      <c r="N95" s="203">
        <v>1.18</v>
      </c>
      <c r="O95" s="203">
        <v>0</v>
      </c>
      <c r="P95" s="203">
        <v>1.23</v>
      </c>
      <c r="Q95" s="203">
        <v>0.89</v>
      </c>
      <c r="R95" s="203">
        <v>0.43</v>
      </c>
      <c r="S95" s="203">
        <v>1.95</v>
      </c>
      <c r="T95" s="203">
        <v>0</v>
      </c>
      <c r="U95" s="203">
        <v>1.37</v>
      </c>
      <c r="V95" s="203">
        <v>0.73</v>
      </c>
      <c r="W95" s="203">
        <v>1.07</v>
      </c>
      <c r="X95" s="203">
        <v>10.82</v>
      </c>
      <c r="Y95" s="203">
        <v>0</v>
      </c>
      <c r="Z95" s="203">
        <v>5.13</v>
      </c>
      <c r="AA95" s="203">
        <v>1.55</v>
      </c>
      <c r="AB95" s="203">
        <v>0</v>
      </c>
      <c r="AC95" s="203">
        <v>14.05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31.63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2.95</v>
      </c>
      <c r="L96" s="203">
        <v>200.68</v>
      </c>
      <c r="M96" s="203">
        <v>0.8</v>
      </c>
      <c r="N96" s="203">
        <v>1.18</v>
      </c>
      <c r="O96" s="203">
        <v>0</v>
      </c>
      <c r="P96" s="203">
        <v>1.23</v>
      </c>
      <c r="Q96" s="203">
        <v>0.89</v>
      </c>
      <c r="R96" s="203">
        <v>0.43</v>
      </c>
      <c r="S96" s="203">
        <v>1.95</v>
      </c>
      <c r="T96" s="203">
        <v>0</v>
      </c>
      <c r="U96" s="203">
        <v>1.37</v>
      </c>
      <c r="V96" s="203">
        <v>0.73</v>
      </c>
      <c r="W96" s="203">
        <v>1.07</v>
      </c>
      <c r="X96" s="203">
        <v>10.82</v>
      </c>
      <c r="Y96" s="203">
        <v>0</v>
      </c>
      <c r="Z96" s="203">
        <v>5.13</v>
      </c>
      <c r="AA96" s="203">
        <v>1.55</v>
      </c>
      <c r="AB96" s="203">
        <v>0</v>
      </c>
      <c r="AC96" s="203">
        <v>14.05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31.63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2.95</v>
      </c>
      <c r="L97" s="203">
        <v>200.68</v>
      </c>
      <c r="M97" s="203">
        <v>0.8</v>
      </c>
      <c r="N97" s="203">
        <v>1.18</v>
      </c>
      <c r="O97" s="203">
        <v>0</v>
      </c>
      <c r="P97" s="203">
        <v>1.23</v>
      </c>
      <c r="Q97" s="203">
        <v>0.89</v>
      </c>
      <c r="R97" s="203">
        <v>0.43</v>
      </c>
      <c r="S97" s="203">
        <v>1.95</v>
      </c>
      <c r="T97" s="203">
        <v>0</v>
      </c>
      <c r="U97" s="203">
        <v>1.37</v>
      </c>
      <c r="V97" s="203">
        <v>0.73</v>
      </c>
      <c r="W97" s="203">
        <v>1.07</v>
      </c>
      <c r="X97" s="203">
        <v>10.82</v>
      </c>
      <c r="Y97" s="203">
        <v>0</v>
      </c>
      <c r="Z97" s="203">
        <v>5.13</v>
      </c>
      <c r="AA97" s="203">
        <v>1.55</v>
      </c>
      <c r="AB97" s="203">
        <v>0</v>
      </c>
      <c r="AC97" s="203">
        <v>14.05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31.75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2.95</v>
      </c>
      <c r="L98" s="203">
        <v>200.68</v>
      </c>
      <c r="M98" s="203">
        <v>0.8</v>
      </c>
      <c r="N98" s="203">
        <v>1.18</v>
      </c>
      <c r="O98" s="203">
        <v>0</v>
      </c>
      <c r="P98" s="203">
        <v>1.23</v>
      </c>
      <c r="Q98" s="203">
        <v>0.89</v>
      </c>
      <c r="R98" s="203">
        <v>0.43</v>
      </c>
      <c r="S98" s="203">
        <v>1.95</v>
      </c>
      <c r="T98" s="203">
        <v>0</v>
      </c>
      <c r="U98" s="203">
        <v>1.37</v>
      </c>
      <c r="V98" s="203">
        <v>0.73</v>
      </c>
      <c r="W98" s="203">
        <v>1.07</v>
      </c>
      <c r="X98" s="203">
        <v>10.82</v>
      </c>
      <c r="Y98" s="203">
        <v>0</v>
      </c>
      <c r="Z98" s="203">
        <v>5.13</v>
      </c>
      <c r="AA98" s="203">
        <v>1.55</v>
      </c>
      <c r="AB98" s="203">
        <v>0</v>
      </c>
      <c r="AC98" s="203">
        <v>14.05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31.63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0.24359999999999962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7.0799999999999863E-2</v>
      </c>
      <c r="L99">
        <f t="shared" si="0"/>
        <v>4.3387325000000025</v>
      </c>
      <c r="M99">
        <f t="shared" si="0"/>
        <v>9.0805000000000149E-2</v>
      </c>
      <c r="N99">
        <f t="shared" si="0"/>
        <v>0.11629250000000003</v>
      </c>
      <c r="O99">
        <f t="shared" si="0"/>
        <v>0</v>
      </c>
      <c r="P99">
        <f t="shared" si="0"/>
        <v>0.1057175000000001</v>
      </c>
      <c r="Q99">
        <f t="shared" si="0"/>
        <v>6.3414999999999958E-2</v>
      </c>
      <c r="R99">
        <f t="shared" si="0"/>
        <v>0.10173000000000001</v>
      </c>
      <c r="S99">
        <f t="shared" si="0"/>
        <v>8.1775000000000025E-3</v>
      </c>
      <c r="T99">
        <f t="shared" si="0"/>
        <v>0</v>
      </c>
      <c r="U99">
        <f t="shared" si="0"/>
        <v>0.10901499999999999</v>
      </c>
      <c r="V99">
        <f t="shared" si="0"/>
        <v>8.7252500000000038E-2</v>
      </c>
      <c r="W99">
        <f t="shared" si="0"/>
        <v>0.17884749999999996</v>
      </c>
      <c r="X99">
        <f t="shared" si="0"/>
        <v>0.47707499999999942</v>
      </c>
      <c r="Y99">
        <f t="shared" si="0"/>
        <v>0</v>
      </c>
      <c r="Z99">
        <f t="shared" si="0"/>
        <v>0.76491500000000112</v>
      </c>
      <c r="AA99">
        <f t="shared" si="0"/>
        <v>0.31737999999999966</v>
      </c>
      <c r="AB99">
        <f t="shared" si="0"/>
        <v>0</v>
      </c>
      <c r="AC99">
        <f t="shared" si="0"/>
        <v>0.32897999999999933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0.76185000000000003</v>
      </c>
      <c r="AJ99">
        <f t="shared" si="0"/>
        <v>0</v>
      </c>
      <c r="AK99">
        <f t="shared" si="0"/>
        <v>0.17994999999999989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-7</v>
      </c>
      <c r="D15" s="124">
        <v>0</v>
      </c>
      <c r="E15" s="124">
        <v>0</v>
      </c>
      <c r="F15" s="124">
        <v>0</v>
      </c>
      <c r="G15" s="124">
        <v>-7</v>
      </c>
      <c r="H15" s="118"/>
      <c r="I15" s="33">
        <v>13</v>
      </c>
      <c r="J15" s="124">
        <v>7</v>
      </c>
      <c r="K15" s="124">
        <v>0</v>
      </c>
      <c r="L15" s="124">
        <v>0</v>
      </c>
      <c r="M15" s="124">
        <v>0</v>
      </c>
      <c r="N15" s="124">
        <v>7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7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-7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70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70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7</v>
      </c>
      <c r="DG15" s="123">
        <f t="shared" si="32"/>
        <v>-7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-5.9269999999999996</v>
      </c>
      <c r="D16" s="124">
        <v>0</v>
      </c>
      <c r="E16" s="124">
        <v>0</v>
      </c>
      <c r="F16" s="124">
        <v>-8.0730000000000004</v>
      </c>
      <c r="G16" s="124">
        <v>-14</v>
      </c>
      <c r="H16" s="118"/>
      <c r="I16" s="33">
        <v>14</v>
      </c>
      <c r="J16" s="124">
        <v>5.9269999999999996</v>
      </c>
      <c r="K16" s="124">
        <v>0</v>
      </c>
      <c r="L16" s="124">
        <v>0</v>
      </c>
      <c r="M16" s="124">
        <v>0</v>
      </c>
      <c r="N16" s="124">
        <v>5.9269999999999996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8.0730000000000004</v>
      </c>
      <c r="AF16" s="124">
        <v>0</v>
      </c>
      <c r="AG16" s="124">
        <v>0</v>
      </c>
      <c r="AH16" s="124">
        <v>0</v>
      </c>
      <c r="AI16" s="124">
        <v>8.0730000000000004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5.9269999999999996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-5.9269999999999996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8.0730000000000004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-8.0730000000000004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59.269999999999996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59.269999999999996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80.73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80.73</v>
      </c>
      <c r="DF16" s="123">
        <f t="shared" si="31"/>
        <v>14</v>
      </c>
      <c r="DG16" s="123">
        <f t="shared" si="32"/>
        <v>-5.9269999999999996</v>
      </c>
      <c r="DH16" s="123">
        <f t="shared" si="33"/>
        <v>0</v>
      </c>
      <c r="DI16" s="123">
        <f t="shared" si="34"/>
        <v>0</v>
      </c>
      <c r="DJ16" s="123">
        <f t="shared" si="35"/>
        <v>-8.0730000000000004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-6.774</v>
      </c>
      <c r="D82" s="124">
        <v>0</v>
      </c>
      <c r="E82" s="124">
        <v>0</v>
      </c>
      <c r="F82" s="124">
        <v>-9.2260000000000009</v>
      </c>
      <c r="G82" s="124">
        <v>-16</v>
      </c>
      <c r="H82" s="118"/>
      <c r="I82" s="33">
        <v>80</v>
      </c>
      <c r="J82" s="124">
        <v>6.774</v>
      </c>
      <c r="K82" s="124">
        <v>0</v>
      </c>
      <c r="L82" s="124">
        <v>0</v>
      </c>
      <c r="M82" s="124">
        <v>0</v>
      </c>
      <c r="N82" s="124">
        <v>6.774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9.2260000000000009</v>
      </c>
      <c r="AF82" s="124">
        <v>0</v>
      </c>
      <c r="AG82" s="124">
        <v>0</v>
      </c>
      <c r="AH82" s="124">
        <v>0</v>
      </c>
      <c r="AI82" s="124">
        <v>9.2260000000000009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6.774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-6.774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9.2260000000000009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-9.2260000000000009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67.739999999999995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67.739999999999995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92.26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92.26</v>
      </c>
      <c r="DF82" s="123">
        <f t="shared" si="59"/>
        <v>16</v>
      </c>
      <c r="DG82" s="123">
        <f t="shared" si="60"/>
        <v>-6.774</v>
      </c>
      <c r="DH82" s="123">
        <f t="shared" si="61"/>
        <v>0</v>
      </c>
      <c r="DI82" s="123">
        <f t="shared" si="62"/>
        <v>0</v>
      </c>
      <c r="DJ82" s="123">
        <f t="shared" si="63"/>
        <v>-9.2260000000000009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-30.059000000000001</v>
      </c>
      <c r="D83" s="124">
        <v>0</v>
      </c>
      <c r="E83" s="124">
        <v>0</v>
      </c>
      <c r="F83" s="124">
        <v>-40.941000000000003</v>
      </c>
      <c r="G83" s="124">
        <v>-71</v>
      </c>
      <c r="H83" s="118"/>
      <c r="I83" s="33">
        <v>81</v>
      </c>
      <c r="J83" s="124">
        <v>30.059000000000001</v>
      </c>
      <c r="K83" s="124">
        <v>0</v>
      </c>
      <c r="L83" s="124">
        <v>0</v>
      </c>
      <c r="M83" s="124">
        <v>0</v>
      </c>
      <c r="N83" s="124">
        <v>30.059000000000001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40.941000000000003</v>
      </c>
      <c r="AF83" s="124">
        <v>0</v>
      </c>
      <c r="AG83" s="124">
        <v>0</v>
      </c>
      <c r="AH83" s="124">
        <v>0</v>
      </c>
      <c r="AI83" s="124">
        <v>40.941000000000003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30.059000000000001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-30.059000000000001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40.941000000000003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-40.941000000000003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300.59000000000003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300.59000000000003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409.41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409.41</v>
      </c>
      <c r="DF83" s="123">
        <f t="shared" si="59"/>
        <v>71</v>
      </c>
      <c r="DG83" s="123">
        <f t="shared" si="60"/>
        <v>-30.059000000000001</v>
      </c>
      <c r="DH83" s="123">
        <f t="shared" si="61"/>
        <v>0</v>
      </c>
      <c r="DI83" s="123">
        <f t="shared" si="62"/>
        <v>0</v>
      </c>
      <c r="DJ83" s="123">
        <f t="shared" si="63"/>
        <v>-40.941000000000003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-8.0440000000000005</v>
      </c>
      <c r="D84" s="124">
        <v>0</v>
      </c>
      <c r="E84" s="124">
        <v>0</v>
      </c>
      <c r="F84" s="124">
        <v>-10.956</v>
      </c>
      <c r="G84" s="124">
        <v>-19</v>
      </c>
      <c r="H84" s="118"/>
      <c r="I84" s="33">
        <v>82</v>
      </c>
      <c r="J84" s="124">
        <v>8.0440000000000005</v>
      </c>
      <c r="K84" s="124">
        <v>0</v>
      </c>
      <c r="L84" s="124">
        <v>0</v>
      </c>
      <c r="M84" s="124">
        <v>0</v>
      </c>
      <c r="N84" s="124">
        <v>8.0440000000000005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10.956</v>
      </c>
      <c r="AF84" s="124">
        <v>0</v>
      </c>
      <c r="AG84" s="124">
        <v>0</v>
      </c>
      <c r="AH84" s="124">
        <v>0</v>
      </c>
      <c r="AI84" s="124">
        <v>10.956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8.0440000000000005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-8.0440000000000005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10.956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-10.956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80.44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80.44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109.56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109.56</v>
      </c>
      <c r="DF84" s="123">
        <f t="shared" si="59"/>
        <v>19</v>
      </c>
      <c r="DG84" s="123">
        <f t="shared" si="60"/>
        <v>-8.0440000000000005</v>
      </c>
      <c r="DH84" s="123">
        <f t="shared" si="61"/>
        <v>0</v>
      </c>
      <c r="DI84" s="123">
        <f t="shared" si="62"/>
        <v>0</v>
      </c>
      <c r="DJ84" s="123">
        <f t="shared" si="63"/>
        <v>-10.956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-11.430999999999999</v>
      </c>
      <c r="D85" s="124">
        <v>0</v>
      </c>
      <c r="E85" s="124">
        <v>0</v>
      </c>
      <c r="F85" s="124">
        <v>-15.569000000000001</v>
      </c>
      <c r="G85" s="124">
        <v>-27</v>
      </c>
      <c r="H85" s="118"/>
      <c r="I85" s="33">
        <v>83</v>
      </c>
      <c r="J85" s="124">
        <v>11.430999999999999</v>
      </c>
      <c r="K85" s="124">
        <v>0</v>
      </c>
      <c r="L85" s="124">
        <v>0</v>
      </c>
      <c r="M85" s="124">
        <v>0</v>
      </c>
      <c r="N85" s="124">
        <v>11.430999999999999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15.569000000000001</v>
      </c>
      <c r="AF85" s="124">
        <v>0</v>
      </c>
      <c r="AG85" s="124">
        <v>0</v>
      </c>
      <c r="AH85" s="124">
        <v>0</v>
      </c>
      <c r="AI85" s="124">
        <v>15.569000000000001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11.430999999999999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-11.430999999999999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15.569000000000001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-15.569000000000001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114.30999999999999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114.30999999999999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155.69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155.69</v>
      </c>
      <c r="DF85" s="123">
        <f t="shared" si="59"/>
        <v>27</v>
      </c>
      <c r="DG85" s="123">
        <f t="shared" si="60"/>
        <v>-11.430999999999999</v>
      </c>
      <c r="DH85" s="123">
        <f t="shared" si="61"/>
        <v>0</v>
      </c>
      <c r="DI85" s="123">
        <f t="shared" si="62"/>
        <v>0</v>
      </c>
      <c r="DJ85" s="123">
        <f t="shared" si="63"/>
        <v>-15.569000000000001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-44.453000000000003</v>
      </c>
      <c r="D86" s="124">
        <v>0</v>
      </c>
      <c r="E86" s="124">
        <v>0</v>
      </c>
      <c r="F86" s="124">
        <v>-60.546999999999997</v>
      </c>
      <c r="G86" s="124">
        <v>-105</v>
      </c>
      <c r="H86" s="118"/>
      <c r="I86" s="33">
        <v>84</v>
      </c>
      <c r="J86" s="124">
        <v>44.453000000000003</v>
      </c>
      <c r="K86" s="124">
        <v>0</v>
      </c>
      <c r="L86" s="124">
        <v>0</v>
      </c>
      <c r="M86" s="124">
        <v>0</v>
      </c>
      <c r="N86" s="124">
        <v>44.453000000000003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60.546999999999997</v>
      </c>
      <c r="AF86" s="124">
        <v>0</v>
      </c>
      <c r="AG86" s="124">
        <v>0</v>
      </c>
      <c r="AH86" s="124">
        <v>0</v>
      </c>
      <c r="AI86" s="124">
        <v>60.546999999999997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44.453000000000003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-44.453000000000003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60.546999999999997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-60.546999999999997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444.53000000000003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444.53000000000003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605.47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605.47</v>
      </c>
      <c r="DF86" s="123">
        <f t="shared" si="59"/>
        <v>105</v>
      </c>
      <c r="DG86" s="123">
        <f t="shared" si="60"/>
        <v>-44.453000000000003</v>
      </c>
      <c r="DH86" s="123">
        <f t="shared" si="61"/>
        <v>0</v>
      </c>
      <c r="DI86" s="123">
        <f t="shared" si="62"/>
        <v>0</v>
      </c>
      <c r="DJ86" s="123">
        <f t="shared" si="63"/>
        <v>-60.546999999999997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-73.665000000000006</v>
      </c>
      <c r="D87" s="124">
        <v>0</v>
      </c>
      <c r="E87" s="124">
        <v>0</v>
      </c>
      <c r="F87" s="124">
        <v>-100.33499999999999</v>
      </c>
      <c r="G87" s="124">
        <v>-174</v>
      </c>
      <c r="H87" s="118"/>
      <c r="I87" s="33">
        <v>85</v>
      </c>
      <c r="J87" s="124">
        <v>73.665000000000006</v>
      </c>
      <c r="K87" s="124">
        <v>0</v>
      </c>
      <c r="L87" s="124">
        <v>0</v>
      </c>
      <c r="M87" s="124">
        <v>0</v>
      </c>
      <c r="N87" s="124">
        <v>73.665000000000006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100.33499999999999</v>
      </c>
      <c r="AF87" s="124">
        <v>0</v>
      </c>
      <c r="AG87" s="124">
        <v>0</v>
      </c>
      <c r="AH87" s="124">
        <v>0</v>
      </c>
      <c r="AI87" s="124">
        <v>100.33499999999999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73.665000000000006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-73.665000000000006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100.33499999999999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-100.33499999999999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736.65000000000009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736.65000000000009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1003.3499999999999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1003.3499999999999</v>
      </c>
      <c r="DF87" s="123">
        <f t="shared" si="59"/>
        <v>174</v>
      </c>
      <c r="DG87" s="123">
        <f t="shared" si="60"/>
        <v>-73.665000000000006</v>
      </c>
      <c r="DH87" s="123">
        <f t="shared" si="61"/>
        <v>0</v>
      </c>
      <c r="DI87" s="123">
        <f t="shared" si="62"/>
        <v>0</v>
      </c>
      <c r="DJ87" s="123">
        <f t="shared" si="63"/>
        <v>-100.33499999999999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-75</v>
      </c>
      <c r="D88" s="124">
        <v>0</v>
      </c>
      <c r="E88" s="124">
        <v>0</v>
      </c>
      <c r="F88" s="124">
        <v>-155</v>
      </c>
      <c r="G88" s="124">
        <v>-230</v>
      </c>
      <c r="H88" s="118"/>
      <c r="I88" s="33">
        <v>86</v>
      </c>
      <c r="J88" s="124">
        <v>75</v>
      </c>
      <c r="K88" s="124">
        <v>0</v>
      </c>
      <c r="L88" s="124">
        <v>0</v>
      </c>
      <c r="M88" s="124">
        <v>0</v>
      </c>
      <c r="N88" s="124">
        <v>75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155</v>
      </c>
      <c r="AF88" s="124">
        <v>0</v>
      </c>
      <c r="AG88" s="124">
        <v>0</v>
      </c>
      <c r="AH88" s="124">
        <v>0</v>
      </c>
      <c r="AI88" s="124">
        <v>155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75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-75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-155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750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750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1550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1550</v>
      </c>
      <c r="DF88" s="123">
        <f t="shared" si="59"/>
        <v>230</v>
      </c>
      <c r="DG88" s="123">
        <f t="shared" si="60"/>
        <v>-75</v>
      </c>
      <c r="DH88" s="123">
        <f t="shared" si="61"/>
        <v>0</v>
      </c>
      <c r="DI88" s="123">
        <f t="shared" si="62"/>
        <v>0</v>
      </c>
      <c r="DJ88" s="123">
        <f t="shared" si="63"/>
        <v>-155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-55</v>
      </c>
      <c r="D89" s="124">
        <v>0</v>
      </c>
      <c r="E89" s="124">
        <v>0</v>
      </c>
      <c r="F89" s="124">
        <v>-229</v>
      </c>
      <c r="G89" s="124">
        <v>-284</v>
      </c>
      <c r="H89" s="118"/>
      <c r="I89" s="33">
        <v>87</v>
      </c>
      <c r="J89" s="124">
        <v>55</v>
      </c>
      <c r="K89" s="124">
        <v>0</v>
      </c>
      <c r="L89" s="124">
        <v>0</v>
      </c>
      <c r="M89" s="124">
        <v>0</v>
      </c>
      <c r="N89" s="124">
        <v>55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229</v>
      </c>
      <c r="AF89" s="124">
        <v>0</v>
      </c>
      <c r="AG89" s="124">
        <v>0</v>
      </c>
      <c r="AH89" s="124">
        <v>0</v>
      </c>
      <c r="AI89" s="124">
        <v>229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-229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2290</v>
      </c>
      <c r="DF89" s="123">
        <f t="shared" si="59"/>
        <v>284</v>
      </c>
      <c r="DG89" s="123">
        <f t="shared" si="60"/>
        <v>-55</v>
      </c>
      <c r="DH89" s="123">
        <f t="shared" si="61"/>
        <v>0</v>
      </c>
      <c r="DI89" s="123">
        <f t="shared" si="62"/>
        <v>0</v>
      </c>
      <c r="DJ89" s="123">
        <f t="shared" si="63"/>
        <v>-229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-40</v>
      </c>
      <c r="D90" s="124">
        <v>0</v>
      </c>
      <c r="E90" s="124">
        <v>0</v>
      </c>
      <c r="F90" s="124">
        <v>-289</v>
      </c>
      <c r="G90" s="124">
        <v>-329</v>
      </c>
      <c r="H90" s="118"/>
      <c r="I90" s="33">
        <v>88</v>
      </c>
      <c r="J90" s="124">
        <v>40</v>
      </c>
      <c r="K90" s="124">
        <v>0</v>
      </c>
      <c r="L90" s="124">
        <v>0</v>
      </c>
      <c r="M90" s="124">
        <v>0</v>
      </c>
      <c r="N90" s="124">
        <v>40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289</v>
      </c>
      <c r="AF90" s="124">
        <v>0</v>
      </c>
      <c r="AG90" s="124">
        <v>0</v>
      </c>
      <c r="AH90" s="124">
        <v>0</v>
      </c>
      <c r="AI90" s="124">
        <v>289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289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-289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2890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2890</v>
      </c>
      <c r="DF90" s="123">
        <f t="shared" si="59"/>
        <v>329</v>
      </c>
      <c r="DG90" s="123">
        <f t="shared" si="60"/>
        <v>-40</v>
      </c>
      <c r="DH90" s="123">
        <f t="shared" si="61"/>
        <v>0</v>
      </c>
      <c r="DI90" s="123">
        <f t="shared" si="62"/>
        <v>0</v>
      </c>
      <c r="DJ90" s="123">
        <f t="shared" si="63"/>
        <v>-289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-80</v>
      </c>
      <c r="D91" s="124">
        <v>0</v>
      </c>
      <c r="E91" s="124">
        <v>0</v>
      </c>
      <c r="F91" s="124">
        <v>-117</v>
      </c>
      <c r="G91" s="124">
        <v>-197</v>
      </c>
      <c r="H91" s="118"/>
      <c r="I91" s="33">
        <v>89</v>
      </c>
      <c r="J91" s="124">
        <v>80</v>
      </c>
      <c r="K91" s="124">
        <v>0</v>
      </c>
      <c r="L91" s="124">
        <v>0</v>
      </c>
      <c r="M91" s="124">
        <v>0</v>
      </c>
      <c r="N91" s="124">
        <v>80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117</v>
      </c>
      <c r="AF91" s="124">
        <v>0</v>
      </c>
      <c r="AG91" s="124">
        <v>0</v>
      </c>
      <c r="AH91" s="124">
        <v>0</v>
      </c>
      <c r="AI91" s="124">
        <v>117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80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-80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117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-117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800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800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1170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1170</v>
      </c>
      <c r="DF91" s="123">
        <f t="shared" si="59"/>
        <v>197</v>
      </c>
      <c r="DG91" s="123">
        <f t="shared" si="60"/>
        <v>-80</v>
      </c>
      <c r="DH91" s="123">
        <f t="shared" si="61"/>
        <v>0</v>
      </c>
      <c r="DI91" s="123">
        <f t="shared" si="62"/>
        <v>0</v>
      </c>
      <c r="DJ91" s="123">
        <f t="shared" si="63"/>
        <v>-117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-60</v>
      </c>
      <c r="D92" s="124">
        <v>0</v>
      </c>
      <c r="E92" s="124">
        <v>0</v>
      </c>
      <c r="F92" s="124">
        <v>-189</v>
      </c>
      <c r="G92" s="124">
        <v>-249</v>
      </c>
      <c r="H92" s="118"/>
      <c r="I92" s="33">
        <v>90</v>
      </c>
      <c r="J92" s="124">
        <v>60</v>
      </c>
      <c r="K92" s="124">
        <v>0</v>
      </c>
      <c r="L92" s="124">
        <v>0</v>
      </c>
      <c r="M92" s="124">
        <v>0</v>
      </c>
      <c r="N92" s="124">
        <v>60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189</v>
      </c>
      <c r="AF92" s="124">
        <v>0</v>
      </c>
      <c r="AG92" s="124">
        <v>0</v>
      </c>
      <c r="AH92" s="124">
        <v>0</v>
      </c>
      <c r="AI92" s="124">
        <v>189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189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-189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1890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1890</v>
      </c>
      <c r="DF92" s="123">
        <f t="shared" si="59"/>
        <v>249</v>
      </c>
      <c r="DG92" s="123">
        <f t="shared" si="60"/>
        <v>-60</v>
      </c>
      <c r="DH92" s="123">
        <f t="shared" si="61"/>
        <v>0</v>
      </c>
      <c r="DI92" s="123">
        <f t="shared" si="62"/>
        <v>0</v>
      </c>
      <c r="DJ92" s="123">
        <f t="shared" si="63"/>
        <v>-189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0.12433825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-0.12433825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0.30616175000000001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-0.30616175000000001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0.12433825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0.12433825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0.30616175000000001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0.30616175000000001</v>
      </c>
      <c r="DE99" s="128"/>
      <c r="DF99" s="123">
        <f t="shared" si="59"/>
        <v>0.43049999999999999</v>
      </c>
      <c r="DG99" s="123">
        <f t="shared" si="60"/>
        <v>-0.12433825</v>
      </c>
      <c r="DH99" s="123">
        <f t="shared" si="61"/>
        <v>0</v>
      </c>
      <c r="DI99" s="123">
        <f t="shared" si="62"/>
        <v>0</v>
      </c>
      <c r="DJ99" s="123">
        <f t="shared" si="63"/>
        <v>-0.30616175000000001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44788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44788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128.68</v>
      </c>
      <c r="I3" s="95">
        <v>0</v>
      </c>
      <c r="J3" s="95">
        <v>0</v>
      </c>
      <c r="K3" s="95">
        <v>0</v>
      </c>
      <c r="L3" s="95">
        <v>0</v>
      </c>
      <c r="M3" s="114">
        <v>3.48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132.16</v>
      </c>
      <c r="W3">
        <v>128.68</v>
      </c>
      <c r="X3">
        <v>0</v>
      </c>
      <c r="Y3">
        <v>3.48</v>
      </c>
      <c r="Z3">
        <v>0</v>
      </c>
    </row>
    <row r="4" spans="1:26">
      <c r="G4" t="s">
        <v>46</v>
      </c>
      <c r="H4" s="115">
        <v>92.88</v>
      </c>
      <c r="I4" s="88">
        <v>0</v>
      </c>
      <c r="J4" s="88">
        <v>0</v>
      </c>
      <c r="K4" s="88">
        <v>0</v>
      </c>
      <c r="L4" s="88">
        <v>0</v>
      </c>
      <c r="M4" s="116">
        <v>7.35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100.23</v>
      </c>
      <c r="W4">
        <v>92.88</v>
      </c>
      <c r="X4">
        <v>0</v>
      </c>
      <c r="Y4">
        <v>7.35</v>
      </c>
      <c r="Z4">
        <v>0</v>
      </c>
    </row>
    <row r="5" spans="1:26">
      <c r="G5" t="s">
        <v>47</v>
      </c>
      <c r="H5" s="115">
        <v>55.15</v>
      </c>
      <c r="I5" s="88">
        <v>0</v>
      </c>
      <c r="J5" s="88">
        <v>0</v>
      </c>
      <c r="K5" s="88">
        <v>0</v>
      </c>
      <c r="L5" s="88">
        <v>0</v>
      </c>
      <c r="M5" s="116">
        <v>3.77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58.92</v>
      </c>
      <c r="W5">
        <v>55.15</v>
      </c>
      <c r="X5">
        <v>0</v>
      </c>
      <c r="Y5">
        <v>3.77</v>
      </c>
      <c r="Z5">
        <v>0</v>
      </c>
    </row>
    <row r="6" spans="1:26">
      <c r="G6" t="s">
        <v>48</v>
      </c>
      <c r="H6" s="115">
        <v>16.45</v>
      </c>
      <c r="I6" s="88">
        <v>0</v>
      </c>
      <c r="J6" s="88">
        <v>0</v>
      </c>
      <c r="K6" s="88">
        <v>0</v>
      </c>
      <c r="L6" s="88">
        <v>0</v>
      </c>
      <c r="M6" s="116">
        <v>3.77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20.22</v>
      </c>
      <c r="W6">
        <v>16.45</v>
      </c>
      <c r="X6">
        <v>0</v>
      </c>
      <c r="Y6">
        <v>3.77</v>
      </c>
      <c r="Z6">
        <v>0</v>
      </c>
    </row>
    <row r="7" spans="1:26">
      <c r="G7" t="s">
        <v>49</v>
      </c>
      <c r="H7" s="115">
        <v>18.38</v>
      </c>
      <c r="I7" s="88">
        <v>0</v>
      </c>
      <c r="J7" s="88">
        <v>0</v>
      </c>
      <c r="K7" s="88">
        <v>0</v>
      </c>
      <c r="L7" s="88">
        <v>0</v>
      </c>
      <c r="M7" s="116">
        <v>2.3199999999999998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20.7</v>
      </c>
      <c r="W7">
        <v>18.38</v>
      </c>
      <c r="X7">
        <v>0</v>
      </c>
      <c r="Y7">
        <v>2.3199999999999998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43.54</v>
      </c>
      <c r="I9" s="88">
        <v>0</v>
      </c>
      <c r="J9" s="88">
        <v>0</v>
      </c>
      <c r="K9" s="88">
        <v>0</v>
      </c>
      <c r="L9" s="88">
        <v>0</v>
      </c>
      <c r="M9" s="116">
        <v>1.84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45.38</v>
      </c>
      <c r="W9">
        <v>43.54</v>
      </c>
      <c r="X9">
        <v>0</v>
      </c>
      <c r="Y9">
        <v>1.84</v>
      </c>
      <c r="Z9">
        <v>0</v>
      </c>
    </row>
    <row r="10" spans="1:26">
      <c r="G10" t="s">
        <v>52</v>
      </c>
      <c r="H10" s="115">
        <v>10.65</v>
      </c>
      <c r="I10" s="88">
        <v>0</v>
      </c>
      <c r="J10" s="88">
        <v>0</v>
      </c>
      <c r="K10" s="88">
        <v>0</v>
      </c>
      <c r="L10" s="88">
        <v>0</v>
      </c>
      <c r="M10" s="116">
        <v>1.06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11.71</v>
      </c>
      <c r="W10">
        <v>10.65</v>
      </c>
      <c r="X10">
        <v>0</v>
      </c>
      <c r="Y10">
        <v>1.06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4.84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4.84</v>
      </c>
      <c r="W11">
        <v>0</v>
      </c>
      <c r="X11">
        <v>0</v>
      </c>
      <c r="Y11">
        <v>4.84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1.55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1.55</v>
      </c>
      <c r="W12">
        <v>0</v>
      </c>
      <c r="X12">
        <v>0</v>
      </c>
      <c r="Y12">
        <v>1.55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3.87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3.87</v>
      </c>
      <c r="W13">
        <v>0</v>
      </c>
      <c r="X13">
        <v>0</v>
      </c>
      <c r="Y13">
        <v>3.87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4.84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4.84</v>
      </c>
      <c r="W14">
        <v>0</v>
      </c>
      <c r="X14">
        <v>0</v>
      </c>
      <c r="Y14">
        <v>4.84</v>
      </c>
      <c r="Z14">
        <v>0</v>
      </c>
    </row>
    <row r="15" spans="1:26">
      <c r="G15" t="s">
        <v>57</v>
      </c>
      <c r="H15" s="115">
        <v>16.45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16.45</v>
      </c>
      <c r="W15">
        <v>16.45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5.81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5.8</v>
      </c>
      <c r="W16">
        <v>0</v>
      </c>
      <c r="X16">
        <v>0</v>
      </c>
      <c r="Y16">
        <v>5.81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5.81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5.8</v>
      </c>
      <c r="W17">
        <v>0</v>
      </c>
      <c r="X17">
        <v>0</v>
      </c>
      <c r="Y17">
        <v>5.81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10.06</v>
      </c>
      <c r="N18" s="115">
        <v>0</v>
      </c>
      <c r="O18" s="88">
        <v>-2</v>
      </c>
      <c r="P18" s="88">
        <v>0</v>
      </c>
      <c r="Q18" s="88">
        <v>0</v>
      </c>
      <c r="R18" s="88">
        <v>0</v>
      </c>
      <c r="S18" s="116">
        <v>0</v>
      </c>
      <c r="U18" s="115">
        <v>-2</v>
      </c>
      <c r="V18" s="116">
        <v>10.06</v>
      </c>
      <c r="W18">
        <v>0</v>
      </c>
      <c r="X18">
        <v>-2</v>
      </c>
      <c r="Y18">
        <v>10.06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8.61</v>
      </c>
      <c r="N19" s="115">
        <v>0</v>
      </c>
      <c r="O19" s="88">
        <v>-17</v>
      </c>
      <c r="P19" s="88">
        <v>-84</v>
      </c>
      <c r="Q19" s="88">
        <v>0</v>
      </c>
      <c r="R19" s="88">
        <v>0</v>
      </c>
      <c r="S19" s="116">
        <v>0</v>
      </c>
      <c r="U19" s="115">
        <v>-101</v>
      </c>
      <c r="V19" s="116">
        <v>8.61</v>
      </c>
      <c r="W19">
        <v>0</v>
      </c>
      <c r="X19">
        <v>-17</v>
      </c>
      <c r="Y19">
        <v>8.61</v>
      </c>
      <c r="Z19">
        <v>-84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8.51</v>
      </c>
      <c r="N20" s="115">
        <v>0</v>
      </c>
      <c r="O20" s="88">
        <v>-27</v>
      </c>
      <c r="P20" s="88">
        <v>-103</v>
      </c>
      <c r="Q20" s="88">
        <v>0</v>
      </c>
      <c r="R20" s="88">
        <v>0</v>
      </c>
      <c r="S20" s="116">
        <v>0</v>
      </c>
      <c r="U20" s="115">
        <v>-130</v>
      </c>
      <c r="V20" s="116">
        <v>8.51</v>
      </c>
      <c r="W20">
        <v>0</v>
      </c>
      <c r="X20">
        <v>-27</v>
      </c>
      <c r="Y20">
        <v>8.51</v>
      </c>
      <c r="Z20">
        <v>-103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10.26</v>
      </c>
      <c r="N21" s="115">
        <v>0</v>
      </c>
      <c r="O21" s="88">
        <v>-32</v>
      </c>
      <c r="P21" s="88">
        <v>-119</v>
      </c>
      <c r="Q21" s="88">
        <v>0</v>
      </c>
      <c r="R21" s="88">
        <v>0</v>
      </c>
      <c r="S21" s="116">
        <v>0</v>
      </c>
      <c r="U21" s="115">
        <v>-151</v>
      </c>
      <c r="V21" s="116">
        <v>10.26</v>
      </c>
      <c r="W21">
        <v>0</v>
      </c>
      <c r="X21">
        <v>-32</v>
      </c>
      <c r="Y21">
        <v>10.26</v>
      </c>
      <c r="Z21">
        <v>-119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</v>
      </c>
      <c r="N22" s="115">
        <v>0</v>
      </c>
      <c r="O22" s="88">
        <v>-37</v>
      </c>
      <c r="P22" s="88">
        <v>-131</v>
      </c>
      <c r="Q22" s="88">
        <v>0</v>
      </c>
      <c r="R22" s="88">
        <v>0</v>
      </c>
      <c r="S22" s="116">
        <v>0</v>
      </c>
      <c r="U22" s="115">
        <v>-168</v>
      </c>
      <c r="V22" s="116">
        <v>3</v>
      </c>
      <c r="W22">
        <v>0</v>
      </c>
      <c r="X22">
        <v>-37</v>
      </c>
      <c r="Y22">
        <v>3</v>
      </c>
      <c r="Z22">
        <v>-131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12.96</v>
      </c>
      <c r="N23" s="115">
        <v>0</v>
      </c>
      <c r="O23" s="88">
        <v>-42</v>
      </c>
      <c r="P23" s="88">
        <v>-18</v>
      </c>
      <c r="Q23" s="88">
        <v>0</v>
      </c>
      <c r="R23" s="88">
        <v>0</v>
      </c>
      <c r="S23" s="116">
        <v>0</v>
      </c>
      <c r="U23" s="115">
        <v>-60</v>
      </c>
      <c r="V23" s="116">
        <v>12.96</v>
      </c>
      <c r="W23">
        <v>0</v>
      </c>
      <c r="X23">
        <v>-42</v>
      </c>
      <c r="Y23">
        <v>12.96</v>
      </c>
      <c r="Z23">
        <v>-18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13.25</v>
      </c>
      <c r="N24" s="115">
        <v>0</v>
      </c>
      <c r="O24" s="88">
        <v>-47</v>
      </c>
      <c r="P24" s="88">
        <v>-60.1</v>
      </c>
      <c r="Q24" s="88">
        <v>0</v>
      </c>
      <c r="R24" s="88">
        <v>0</v>
      </c>
      <c r="S24" s="116">
        <v>0</v>
      </c>
      <c r="U24" s="115">
        <v>-107.1</v>
      </c>
      <c r="V24" s="116">
        <v>13.25</v>
      </c>
      <c r="W24">
        <v>0</v>
      </c>
      <c r="X24">
        <v>-47</v>
      </c>
      <c r="Y24">
        <v>13.25</v>
      </c>
      <c r="Z24">
        <v>-60.1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13.25</v>
      </c>
      <c r="N25" s="115">
        <v>0</v>
      </c>
      <c r="O25" s="88">
        <v>-109.4</v>
      </c>
      <c r="P25" s="88">
        <v>-338</v>
      </c>
      <c r="Q25" s="88">
        <v>0</v>
      </c>
      <c r="R25" s="88">
        <v>0</v>
      </c>
      <c r="S25" s="116">
        <v>0</v>
      </c>
      <c r="U25" s="115">
        <v>-447.4</v>
      </c>
      <c r="V25" s="116">
        <v>13.25</v>
      </c>
      <c r="W25">
        <v>0</v>
      </c>
      <c r="X25">
        <v>-109.4</v>
      </c>
      <c r="Y25">
        <v>13.25</v>
      </c>
      <c r="Z25">
        <v>-338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9.9700000000000006</v>
      </c>
      <c r="N26" s="115">
        <v>0</v>
      </c>
      <c r="O26" s="88">
        <v>-111</v>
      </c>
      <c r="P26" s="88">
        <v>-361</v>
      </c>
      <c r="Q26" s="88">
        <v>0</v>
      </c>
      <c r="R26" s="88">
        <v>0</v>
      </c>
      <c r="S26" s="116">
        <v>0</v>
      </c>
      <c r="U26" s="115">
        <v>-472</v>
      </c>
      <c r="V26" s="116">
        <v>9.9700000000000006</v>
      </c>
      <c r="W26">
        <v>0</v>
      </c>
      <c r="X26">
        <v>-111</v>
      </c>
      <c r="Y26">
        <v>9.9700000000000006</v>
      </c>
      <c r="Z26">
        <v>-361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8.42</v>
      </c>
      <c r="N27" s="115">
        <v>0</v>
      </c>
      <c r="O27" s="88">
        <v>-51</v>
      </c>
      <c r="P27" s="88">
        <v>-384</v>
      </c>
      <c r="Q27" s="88">
        <v>0</v>
      </c>
      <c r="R27" s="88">
        <v>0</v>
      </c>
      <c r="S27" s="116">
        <v>0</v>
      </c>
      <c r="U27" s="115">
        <v>-435</v>
      </c>
      <c r="V27" s="116">
        <v>8.42</v>
      </c>
      <c r="W27">
        <v>0</v>
      </c>
      <c r="X27">
        <v>-51</v>
      </c>
      <c r="Y27">
        <v>8.42</v>
      </c>
      <c r="Z27">
        <v>-384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12.96</v>
      </c>
      <c r="N28" s="115">
        <v>0</v>
      </c>
      <c r="O28" s="88">
        <v>-68</v>
      </c>
      <c r="P28" s="88">
        <v>-424</v>
      </c>
      <c r="Q28" s="88">
        <v>0</v>
      </c>
      <c r="R28" s="88">
        <v>0</v>
      </c>
      <c r="S28" s="116">
        <v>0</v>
      </c>
      <c r="U28" s="115">
        <v>-492</v>
      </c>
      <c r="V28" s="116">
        <v>12.96</v>
      </c>
      <c r="W28">
        <v>0</v>
      </c>
      <c r="X28">
        <v>-68</v>
      </c>
      <c r="Y28">
        <v>12.96</v>
      </c>
      <c r="Z28">
        <v>-424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5.22</v>
      </c>
      <c r="N29" s="115">
        <v>0</v>
      </c>
      <c r="O29" s="88">
        <v>-91</v>
      </c>
      <c r="P29" s="88">
        <v>-451</v>
      </c>
      <c r="Q29" s="88">
        <v>0</v>
      </c>
      <c r="R29" s="88">
        <v>0</v>
      </c>
      <c r="S29" s="116">
        <v>0</v>
      </c>
      <c r="U29" s="115">
        <v>-542</v>
      </c>
      <c r="V29" s="116">
        <v>5.22</v>
      </c>
      <c r="W29">
        <v>0</v>
      </c>
      <c r="X29">
        <v>-91</v>
      </c>
      <c r="Y29">
        <v>5.22</v>
      </c>
      <c r="Z29">
        <v>-451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13.06</v>
      </c>
      <c r="N30" s="115">
        <v>0</v>
      </c>
      <c r="O30" s="88">
        <v>-69.400000000000006</v>
      </c>
      <c r="P30" s="88">
        <v>-473</v>
      </c>
      <c r="Q30" s="88">
        <v>0</v>
      </c>
      <c r="R30" s="88">
        <v>0</v>
      </c>
      <c r="S30" s="116">
        <v>0</v>
      </c>
      <c r="U30" s="115">
        <v>-542.4</v>
      </c>
      <c r="V30" s="116">
        <v>13.06</v>
      </c>
      <c r="W30">
        <v>0</v>
      </c>
      <c r="X30">
        <v>-69.400000000000006</v>
      </c>
      <c r="Y30">
        <v>13.06</v>
      </c>
      <c r="Z30">
        <v>-473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11.61</v>
      </c>
      <c r="N31" s="115">
        <v>0</v>
      </c>
      <c r="O31" s="88">
        <v>-71</v>
      </c>
      <c r="P31" s="88">
        <v>-494</v>
      </c>
      <c r="Q31" s="88">
        <v>0</v>
      </c>
      <c r="R31" s="88">
        <v>0</v>
      </c>
      <c r="S31" s="116">
        <v>0</v>
      </c>
      <c r="U31" s="115">
        <v>-565</v>
      </c>
      <c r="V31" s="116">
        <v>11.61</v>
      </c>
      <c r="W31">
        <v>0</v>
      </c>
      <c r="X31">
        <v>-71</v>
      </c>
      <c r="Y31">
        <v>11.61</v>
      </c>
      <c r="Z31">
        <v>-494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13.25</v>
      </c>
      <c r="N32" s="115">
        <v>0</v>
      </c>
      <c r="O32" s="88">
        <v>-69</v>
      </c>
      <c r="P32" s="88">
        <v>-516</v>
      </c>
      <c r="Q32" s="88">
        <v>0</v>
      </c>
      <c r="R32" s="88">
        <v>0</v>
      </c>
      <c r="S32" s="116">
        <v>0</v>
      </c>
      <c r="U32" s="115">
        <v>-585</v>
      </c>
      <c r="V32" s="116">
        <v>13.25</v>
      </c>
      <c r="W32">
        <v>0</v>
      </c>
      <c r="X32">
        <v>-69</v>
      </c>
      <c r="Y32">
        <v>13.25</v>
      </c>
      <c r="Z32">
        <v>-516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11.42</v>
      </c>
      <c r="N33" s="115">
        <v>0</v>
      </c>
      <c r="O33" s="88">
        <v>-42</v>
      </c>
      <c r="P33" s="88">
        <v>-406.4</v>
      </c>
      <c r="Q33" s="88">
        <v>0</v>
      </c>
      <c r="R33" s="88">
        <v>0</v>
      </c>
      <c r="S33" s="116">
        <v>0</v>
      </c>
      <c r="U33" s="115">
        <v>-448.4</v>
      </c>
      <c r="V33" s="116">
        <v>11.42</v>
      </c>
      <c r="W33">
        <v>0</v>
      </c>
      <c r="X33">
        <v>-42</v>
      </c>
      <c r="Y33">
        <v>11.42</v>
      </c>
      <c r="Z33">
        <v>-406.4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11.42</v>
      </c>
      <c r="N34" s="115">
        <v>0</v>
      </c>
      <c r="O34" s="88">
        <v>-57</v>
      </c>
      <c r="P34" s="88">
        <v>-263</v>
      </c>
      <c r="Q34" s="88">
        <v>0</v>
      </c>
      <c r="R34" s="88">
        <v>0</v>
      </c>
      <c r="S34" s="116">
        <v>0</v>
      </c>
      <c r="U34" s="115">
        <v>-320</v>
      </c>
      <c r="V34" s="116">
        <v>11.42</v>
      </c>
      <c r="W34">
        <v>0</v>
      </c>
      <c r="X34">
        <v>-57</v>
      </c>
      <c r="Y34">
        <v>11.42</v>
      </c>
      <c r="Z34">
        <v>-263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13.25</v>
      </c>
      <c r="N35" s="115">
        <v>0</v>
      </c>
      <c r="O35" s="88">
        <v>-87</v>
      </c>
      <c r="P35" s="88">
        <v>-301</v>
      </c>
      <c r="Q35" s="88">
        <v>0</v>
      </c>
      <c r="R35" s="88">
        <v>0</v>
      </c>
      <c r="S35" s="116">
        <v>0</v>
      </c>
      <c r="U35" s="115">
        <v>-388</v>
      </c>
      <c r="V35" s="116">
        <v>13.25</v>
      </c>
      <c r="W35">
        <v>0</v>
      </c>
      <c r="X35">
        <v>-87</v>
      </c>
      <c r="Y35">
        <v>13.25</v>
      </c>
      <c r="Z35">
        <v>-301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7.06</v>
      </c>
      <c r="N36" s="115">
        <v>0</v>
      </c>
      <c r="O36" s="88">
        <v>-122</v>
      </c>
      <c r="P36" s="88">
        <v>-329</v>
      </c>
      <c r="Q36" s="88">
        <v>0</v>
      </c>
      <c r="R36" s="88">
        <v>0</v>
      </c>
      <c r="S36" s="116">
        <v>0</v>
      </c>
      <c r="U36" s="115">
        <v>-451</v>
      </c>
      <c r="V36" s="116">
        <v>7.06</v>
      </c>
      <c r="W36">
        <v>0</v>
      </c>
      <c r="X36">
        <v>-122</v>
      </c>
      <c r="Y36">
        <v>7.06</v>
      </c>
      <c r="Z36">
        <v>-329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-152</v>
      </c>
      <c r="P37" s="88">
        <v>-363</v>
      </c>
      <c r="Q37" s="88">
        <v>0</v>
      </c>
      <c r="R37" s="88">
        <v>0</v>
      </c>
      <c r="S37" s="116">
        <v>0</v>
      </c>
      <c r="U37" s="115">
        <v>-515</v>
      </c>
      <c r="V37" s="116">
        <v>13.25</v>
      </c>
      <c r="W37">
        <v>0</v>
      </c>
      <c r="X37">
        <v>-152</v>
      </c>
      <c r="Y37">
        <v>13.25</v>
      </c>
      <c r="Z37">
        <v>-363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13.25</v>
      </c>
      <c r="N38" s="115">
        <v>0</v>
      </c>
      <c r="O38" s="88">
        <v>-182</v>
      </c>
      <c r="P38" s="88">
        <v>-402</v>
      </c>
      <c r="Q38" s="88">
        <v>0</v>
      </c>
      <c r="R38" s="88">
        <v>0</v>
      </c>
      <c r="S38" s="116">
        <v>0</v>
      </c>
      <c r="U38" s="115">
        <v>-584</v>
      </c>
      <c r="V38" s="116">
        <v>13.25</v>
      </c>
      <c r="W38">
        <v>0</v>
      </c>
      <c r="X38">
        <v>-182</v>
      </c>
      <c r="Y38">
        <v>13.25</v>
      </c>
      <c r="Z38">
        <v>-402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-11</v>
      </c>
      <c r="O39" s="88">
        <v>-202</v>
      </c>
      <c r="P39" s="88">
        <v>-430</v>
      </c>
      <c r="Q39" s="88">
        <v>0</v>
      </c>
      <c r="R39" s="88">
        <v>0</v>
      </c>
      <c r="S39" s="116">
        <v>0</v>
      </c>
      <c r="U39" s="115">
        <v>-643</v>
      </c>
      <c r="V39" s="116">
        <v>13.25</v>
      </c>
      <c r="W39">
        <v>-11</v>
      </c>
      <c r="X39">
        <v>-202</v>
      </c>
      <c r="Y39">
        <v>13.25</v>
      </c>
      <c r="Z39">
        <v>-430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12.58</v>
      </c>
      <c r="N40" s="115">
        <v>-41</v>
      </c>
      <c r="O40" s="88">
        <v>-222</v>
      </c>
      <c r="P40" s="88">
        <v>-452</v>
      </c>
      <c r="Q40" s="88">
        <v>0</v>
      </c>
      <c r="R40" s="88">
        <v>0</v>
      </c>
      <c r="S40" s="116">
        <v>0</v>
      </c>
      <c r="U40" s="115">
        <v>-715</v>
      </c>
      <c r="V40" s="116">
        <v>12.58</v>
      </c>
      <c r="W40">
        <v>-41</v>
      </c>
      <c r="X40">
        <v>-222</v>
      </c>
      <c r="Y40">
        <v>12.58</v>
      </c>
      <c r="Z40">
        <v>-452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13.25</v>
      </c>
      <c r="N41" s="115">
        <v>-63</v>
      </c>
      <c r="O41" s="88">
        <v>-242</v>
      </c>
      <c r="P41" s="88">
        <v>-460</v>
      </c>
      <c r="Q41" s="88">
        <v>0</v>
      </c>
      <c r="R41" s="88">
        <v>0</v>
      </c>
      <c r="S41" s="116">
        <v>0</v>
      </c>
      <c r="U41" s="115">
        <v>-765</v>
      </c>
      <c r="V41" s="116">
        <v>13.25</v>
      </c>
      <c r="W41">
        <v>-63</v>
      </c>
      <c r="X41">
        <v>-242</v>
      </c>
      <c r="Y41">
        <v>13.25</v>
      </c>
      <c r="Z41">
        <v>-460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12.67</v>
      </c>
      <c r="N42" s="115">
        <v>-92</v>
      </c>
      <c r="O42" s="88">
        <v>-252</v>
      </c>
      <c r="P42" s="88">
        <v>-459</v>
      </c>
      <c r="Q42" s="88">
        <v>0</v>
      </c>
      <c r="R42" s="88">
        <v>0</v>
      </c>
      <c r="S42" s="116">
        <v>0</v>
      </c>
      <c r="U42" s="115">
        <v>-803</v>
      </c>
      <c r="V42" s="116">
        <v>12.67</v>
      </c>
      <c r="W42">
        <v>-92</v>
      </c>
      <c r="X42">
        <v>-252</v>
      </c>
      <c r="Y42">
        <v>12.67</v>
      </c>
      <c r="Z42">
        <v>-459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6.1</v>
      </c>
      <c r="N43" s="115">
        <v>-113</v>
      </c>
      <c r="O43" s="88">
        <v>-207</v>
      </c>
      <c r="P43" s="88">
        <v>-460</v>
      </c>
      <c r="Q43" s="88">
        <v>0</v>
      </c>
      <c r="R43" s="88">
        <v>0</v>
      </c>
      <c r="S43" s="116">
        <v>0</v>
      </c>
      <c r="U43" s="115">
        <v>-780</v>
      </c>
      <c r="V43" s="116">
        <v>6.1</v>
      </c>
      <c r="W43">
        <v>-113</v>
      </c>
      <c r="X43">
        <v>-207</v>
      </c>
      <c r="Y43">
        <v>6.1</v>
      </c>
      <c r="Z43">
        <v>-460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12.29</v>
      </c>
      <c r="N44" s="115">
        <v>-122</v>
      </c>
      <c r="O44" s="88">
        <v>-252</v>
      </c>
      <c r="P44" s="88">
        <v>-460</v>
      </c>
      <c r="Q44" s="88">
        <v>0</v>
      </c>
      <c r="R44" s="88">
        <v>0</v>
      </c>
      <c r="S44" s="116">
        <v>0</v>
      </c>
      <c r="U44" s="115">
        <v>-834</v>
      </c>
      <c r="V44" s="116">
        <v>12.29</v>
      </c>
      <c r="W44">
        <v>-122</v>
      </c>
      <c r="X44">
        <v>-252</v>
      </c>
      <c r="Y44">
        <v>12.29</v>
      </c>
      <c r="Z44">
        <v>-460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9.2899999999999991</v>
      </c>
      <c r="N45" s="115">
        <v>-102</v>
      </c>
      <c r="O45" s="88">
        <v>0</v>
      </c>
      <c r="P45" s="88">
        <v>-463</v>
      </c>
      <c r="Q45" s="88">
        <v>0</v>
      </c>
      <c r="R45" s="88">
        <v>0</v>
      </c>
      <c r="S45" s="116">
        <v>0</v>
      </c>
      <c r="U45" s="115">
        <v>-565</v>
      </c>
      <c r="V45" s="116">
        <v>9.2899999999999991</v>
      </c>
      <c r="W45">
        <v>-102</v>
      </c>
      <c r="X45">
        <v>0</v>
      </c>
      <c r="Y45">
        <v>9.2899999999999991</v>
      </c>
      <c r="Z45">
        <v>-463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13.25</v>
      </c>
      <c r="N46" s="115">
        <v>-116</v>
      </c>
      <c r="O46" s="88">
        <v>0</v>
      </c>
      <c r="P46" s="88">
        <v>-448</v>
      </c>
      <c r="Q46" s="88">
        <v>0</v>
      </c>
      <c r="R46" s="88">
        <v>0</v>
      </c>
      <c r="S46" s="116">
        <v>0</v>
      </c>
      <c r="U46" s="115">
        <v>-564</v>
      </c>
      <c r="V46" s="116">
        <v>13.25</v>
      </c>
      <c r="W46">
        <v>-116</v>
      </c>
      <c r="X46">
        <v>0</v>
      </c>
      <c r="Y46">
        <v>13.25</v>
      </c>
      <c r="Z46">
        <v>-448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9.09</v>
      </c>
      <c r="N47" s="115">
        <v>-105</v>
      </c>
      <c r="O47" s="88">
        <v>-51.8</v>
      </c>
      <c r="P47" s="88">
        <v>-440</v>
      </c>
      <c r="Q47" s="88">
        <v>0</v>
      </c>
      <c r="R47" s="88">
        <v>0</v>
      </c>
      <c r="S47" s="116">
        <v>0</v>
      </c>
      <c r="U47" s="115">
        <v>-596.79999999999995</v>
      </c>
      <c r="V47" s="116">
        <v>9.09</v>
      </c>
      <c r="W47">
        <v>-105</v>
      </c>
      <c r="X47">
        <v>-51.8</v>
      </c>
      <c r="Y47">
        <v>9.09</v>
      </c>
      <c r="Z47">
        <v>-440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5.51</v>
      </c>
      <c r="N48" s="115">
        <v>-102</v>
      </c>
      <c r="O48" s="88">
        <v>-54.8</v>
      </c>
      <c r="P48" s="88">
        <v>-431</v>
      </c>
      <c r="Q48" s="88">
        <v>0</v>
      </c>
      <c r="R48" s="88">
        <v>0</v>
      </c>
      <c r="S48" s="116">
        <v>0</v>
      </c>
      <c r="U48" s="115">
        <v>-587.79999999999995</v>
      </c>
      <c r="V48" s="116">
        <v>5.51</v>
      </c>
      <c r="W48">
        <v>-102</v>
      </c>
      <c r="X48">
        <v>-54.8</v>
      </c>
      <c r="Y48">
        <v>5.51</v>
      </c>
      <c r="Z48">
        <v>-431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7.93</v>
      </c>
      <c r="N49" s="115">
        <v>-88</v>
      </c>
      <c r="O49" s="88">
        <v>0</v>
      </c>
      <c r="P49" s="88">
        <v>-415</v>
      </c>
      <c r="Q49" s="88">
        <v>0</v>
      </c>
      <c r="R49" s="88">
        <v>0</v>
      </c>
      <c r="S49" s="116">
        <v>0</v>
      </c>
      <c r="U49" s="115">
        <v>-503</v>
      </c>
      <c r="V49" s="116">
        <v>7.93</v>
      </c>
      <c r="W49">
        <v>-88</v>
      </c>
      <c r="X49">
        <v>0</v>
      </c>
      <c r="Y49">
        <v>7.93</v>
      </c>
      <c r="Z49">
        <v>-415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3.48</v>
      </c>
      <c r="N50" s="115">
        <v>-93</v>
      </c>
      <c r="O50" s="88">
        <v>0</v>
      </c>
      <c r="P50" s="88">
        <v>-402</v>
      </c>
      <c r="Q50" s="88">
        <v>0</v>
      </c>
      <c r="R50" s="88">
        <v>0</v>
      </c>
      <c r="S50" s="116">
        <v>0</v>
      </c>
      <c r="U50" s="115">
        <v>-495</v>
      </c>
      <c r="V50" s="116">
        <v>3.48</v>
      </c>
      <c r="W50">
        <v>-93</v>
      </c>
      <c r="X50">
        <v>0</v>
      </c>
      <c r="Y50">
        <v>3.48</v>
      </c>
      <c r="Z50">
        <v>-402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10.93</v>
      </c>
      <c r="N51" s="115">
        <v>-69</v>
      </c>
      <c r="O51" s="88">
        <v>-57.3</v>
      </c>
      <c r="P51" s="88">
        <v>-387</v>
      </c>
      <c r="Q51" s="88">
        <v>0</v>
      </c>
      <c r="R51" s="88">
        <v>0</v>
      </c>
      <c r="S51" s="116">
        <v>0</v>
      </c>
      <c r="U51" s="115">
        <v>-513.29999999999995</v>
      </c>
      <c r="V51" s="116">
        <v>10.93</v>
      </c>
      <c r="W51">
        <v>-69</v>
      </c>
      <c r="X51">
        <v>-57.3</v>
      </c>
      <c r="Y51">
        <v>10.93</v>
      </c>
      <c r="Z51">
        <v>-387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7.64</v>
      </c>
      <c r="N52" s="115">
        <v>-28</v>
      </c>
      <c r="O52" s="88">
        <v>0</v>
      </c>
      <c r="P52" s="88">
        <v>-371</v>
      </c>
      <c r="Q52" s="88">
        <v>0</v>
      </c>
      <c r="R52" s="88">
        <v>0</v>
      </c>
      <c r="S52" s="116">
        <v>0</v>
      </c>
      <c r="U52" s="115">
        <v>-399</v>
      </c>
      <c r="V52" s="116">
        <v>7.64</v>
      </c>
      <c r="W52">
        <v>-28</v>
      </c>
      <c r="X52">
        <v>0</v>
      </c>
      <c r="Y52">
        <v>7.64</v>
      </c>
      <c r="Z52">
        <v>-371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-31</v>
      </c>
      <c r="O53" s="88">
        <v>0</v>
      </c>
      <c r="P53" s="88">
        <v>-359</v>
      </c>
      <c r="Q53" s="88">
        <v>0</v>
      </c>
      <c r="R53" s="88">
        <v>0</v>
      </c>
      <c r="S53" s="116">
        <v>0</v>
      </c>
      <c r="U53" s="115">
        <v>-390</v>
      </c>
      <c r="V53" s="116">
        <v>13.25</v>
      </c>
      <c r="W53">
        <v>-31</v>
      </c>
      <c r="X53">
        <v>0</v>
      </c>
      <c r="Y53">
        <v>13.25</v>
      </c>
      <c r="Z53">
        <v>-359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11.32</v>
      </c>
      <c r="N54" s="115">
        <v>-4</v>
      </c>
      <c r="O54" s="88">
        <v>-27.8</v>
      </c>
      <c r="P54" s="88">
        <v>-344</v>
      </c>
      <c r="Q54" s="88">
        <v>0</v>
      </c>
      <c r="R54" s="88">
        <v>0</v>
      </c>
      <c r="S54" s="116">
        <v>0</v>
      </c>
      <c r="U54" s="115">
        <v>-375.8</v>
      </c>
      <c r="V54" s="116">
        <v>11.32</v>
      </c>
      <c r="W54">
        <v>-4</v>
      </c>
      <c r="X54">
        <v>-27.8</v>
      </c>
      <c r="Y54">
        <v>11.32</v>
      </c>
      <c r="Z54">
        <v>-344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13.06</v>
      </c>
      <c r="N55" s="115">
        <v>0</v>
      </c>
      <c r="O55" s="88">
        <v>0</v>
      </c>
      <c r="P55" s="88">
        <v>-335</v>
      </c>
      <c r="Q55" s="88">
        <v>0</v>
      </c>
      <c r="R55" s="88">
        <v>0</v>
      </c>
      <c r="S55" s="116">
        <v>0</v>
      </c>
      <c r="U55" s="115">
        <v>-335</v>
      </c>
      <c r="V55" s="116">
        <v>13.06</v>
      </c>
      <c r="W55">
        <v>0</v>
      </c>
      <c r="X55">
        <v>0</v>
      </c>
      <c r="Y55">
        <v>13.06</v>
      </c>
      <c r="Z55">
        <v>-335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11.61</v>
      </c>
      <c r="N56" s="115">
        <v>0</v>
      </c>
      <c r="O56" s="88">
        <v>0</v>
      </c>
      <c r="P56" s="88">
        <v>-318</v>
      </c>
      <c r="Q56" s="88">
        <v>0</v>
      </c>
      <c r="R56" s="88">
        <v>0</v>
      </c>
      <c r="S56" s="116">
        <v>0</v>
      </c>
      <c r="U56" s="115">
        <v>-318</v>
      </c>
      <c r="V56" s="116">
        <v>11.61</v>
      </c>
      <c r="W56">
        <v>0</v>
      </c>
      <c r="X56">
        <v>0</v>
      </c>
      <c r="Y56">
        <v>11.61</v>
      </c>
      <c r="Z56">
        <v>-318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2.42</v>
      </c>
      <c r="N57" s="115">
        <v>0</v>
      </c>
      <c r="O57" s="88">
        <v>0</v>
      </c>
      <c r="P57" s="88">
        <v>-306</v>
      </c>
      <c r="Q57" s="88">
        <v>0</v>
      </c>
      <c r="R57" s="88">
        <v>0</v>
      </c>
      <c r="S57" s="116">
        <v>0</v>
      </c>
      <c r="U57" s="115">
        <v>-306</v>
      </c>
      <c r="V57" s="116">
        <v>2.42</v>
      </c>
      <c r="W57">
        <v>0</v>
      </c>
      <c r="X57">
        <v>0</v>
      </c>
      <c r="Y57">
        <v>2.42</v>
      </c>
      <c r="Z57">
        <v>-306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6.48</v>
      </c>
      <c r="N58" s="115">
        <v>0</v>
      </c>
      <c r="O58" s="88">
        <v>-85</v>
      </c>
      <c r="P58" s="88">
        <v>-284</v>
      </c>
      <c r="Q58" s="88">
        <v>0</v>
      </c>
      <c r="R58" s="88">
        <v>0</v>
      </c>
      <c r="S58" s="116">
        <v>0</v>
      </c>
      <c r="U58" s="115">
        <v>-369</v>
      </c>
      <c r="V58" s="116">
        <v>6.48</v>
      </c>
      <c r="W58">
        <v>0</v>
      </c>
      <c r="X58">
        <v>-85</v>
      </c>
      <c r="Y58">
        <v>6.48</v>
      </c>
      <c r="Z58">
        <v>-284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7.93</v>
      </c>
      <c r="N59" s="115">
        <v>0</v>
      </c>
      <c r="O59" s="88">
        <v>0</v>
      </c>
      <c r="P59" s="88">
        <v>-266</v>
      </c>
      <c r="Q59" s="88">
        <v>0</v>
      </c>
      <c r="R59" s="88">
        <v>0</v>
      </c>
      <c r="S59" s="116">
        <v>0</v>
      </c>
      <c r="U59" s="115">
        <v>-266</v>
      </c>
      <c r="V59" s="116">
        <v>7.93</v>
      </c>
      <c r="W59">
        <v>0</v>
      </c>
      <c r="X59">
        <v>0</v>
      </c>
      <c r="Y59">
        <v>7.93</v>
      </c>
      <c r="Z59">
        <v>-266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-62.6</v>
      </c>
      <c r="P60" s="88">
        <v>-257</v>
      </c>
      <c r="Q60" s="88">
        <v>0</v>
      </c>
      <c r="R60" s="88">
        <v>0</v>
      </c>
      <c r="S60" s="116">
        <v>0</v>
      </c>
      <c r="U60" s="115">
        <v>-319.60000000000002</v>
      </c>
      <c r="V60" s="116">
        <v>13.25</v>
      </c>
      <c r="W60">
        <v>0</v>
      </c>
      <c r="X60">
        <v>-62.6</v>
      </c>
      <c r="Y60">
        <v>13.25</v>
      </c>
      <c r="Z60">
        <v>-257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-103.3</v>
      </c>
      <c r="P61" s="88">
        <v>-242</v>
      </c>
      <c r="Q61" s="88">
        <v>0</v>
      </c>
      <c r="R61" s="88">
        <v>0</v>
      </c>
      <c r="S61" s="116">
        <v>0</v>
      </c>
      <c r="U61" s="115">
        <v>-345.3</v>
      </c>
      <c r="V61" s="116">
        <v>13.25</v>
      </c>
      <c r="W61">
        <v>0</v>
      </c>
      <c r="X61">
        <v>-103.3</v>
      </c>
      <c r="Y61">
        <v>13.25</v>
      </c>
      <c r="Z61">
        <v>-242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11.9</v>
      </c>
      <c r="N62" s="115">
        <v>0</v>
      </c>
      <c r="O62" s="88">
        <v>-107</v>
      </c>
      <c r="P62" s="88">
        <v>-212</v>
      </c>
      <c r="Q62" s="88">
        <v>0</v>
      </c>
      <c r="R62" s="88">
        <v>0</v>
      </c>
      <c r="S62" s="116">
        <v>0</v>
      </c>
      <c r="U62" s="115">
        <v>-319</v>
      </c>
      <c r="V62" s="116">
        <v>11.9</v>
      </c>
      <c r="W62">
        <v>0</v>
      </c>
      <c r="X62">
        <v>-107</v>
      </c>
      <c r="Y62">
        <v>11.9</v>
      </c>
      <c r="Z62">
        <v>-212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10.26</v>
      </c>
      <c r="N63" s="115">
        <v>0</v>
      </c>
      <c r="O63" s="88">
        <v>-102</v>
      </c>
      <c r="P63" s="88">
        <v>-218</v>
      </c>
      <c r="Q63" s="88">
        <v>0</v>
      </c>
      <c r="R63" s="88">
        <v>0</v>
      </c>
      <c r="S63" s="116">
        <v>0</v>
      </c>
      <c r="U63" s="115">
        <v>-320</v>
      </c>
      <c r="V63" s="116">
        <v>10.26</v>
      </c>
      <c r="W63">
        <v>0</v>
      </c>
      <c r="X63">
        <v>-102</v>
      </c>
      <c r="Y63">
        <v>10.26</v>
      </c>
      <c r="Z63">
        <v>-218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4.26</v>
      </c>
      <c r="N64" s="115">
        <v>0</v>
      </c>
      <c r="O64" s="88">
        <v>-97</v>
      </c>
      <c r="P64" s="88">
        <v>-214</v>
      </c>
      <c r="Q64" s="88">
        <v>0</v>
      </c>
      <c r="R64" s="88">
        <v>0</v>
      </c>
      <c r="S64" s="116">
        <v>0</v>
      </c>
      <c r="U64" s="115">
        <v>-311</v>
      </c>
      <c r="V64" s="116">
        <v>4.26</v>
      </c>
      <c r="W64">
        <v>0</v>
      </c>
      <c r="X64">
        <v>-97</v>
      </c>
      <c r="Y64">
        <v>4.26</v>
      </c>
      <c r="Z64">
        <v>-214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-97</v>
      </c>
      <c r="P65" s="88">
        <v>-205</v>
      </c>
      <c r="Q65" s="88">
        <v>0</v>
      </c>
      <c r="R65" s="88">
        <v>0</v>
      </c>
      <c r="S65" s="116">
        <v>0</v>
      </c>
      <c r="U65" s="115">
        <v>-302</v>
      </c>
      <c r="V65" s="116">
        <v>13.25</v>
      </c>
      <c r="W65">
        <v>0</v>
      </c>
      <c r="X65">
        <v>-97</v>
      </c>
      <c r="Y65">
        <v>13.25</v>
      </c>
      <c r="Z65">
        <v>-205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13.25</v>
      </c>
      <c r="N66" s="115">
        <v>0</v>
      </c>
      <c r="O66" s="88">
        <v>-92</v>
      </c>
      <c r="P66" s="88">
        <v>-202</v>
      </c>
      <c r="Q66" s="88">
        <v>0</v>
      </c>
      <c r="R66" s="88">
        <v>0</v>
      </c>
      <c r="S66" s="116">
        <v>0</v>
      </c>
      <c r="U66" s="115">
        <v>-294</v>
      </c>
      <c r="V66" s="116">
        <v>13.25</v>
      </c>
      <c r="W66">
        <v>0</v>
      </c>
      <c r="X66">
        <v>-92</v>
      </c>
      <c r="Y66">
        <v>13.25</v>
      </c>
      <c r="Z66">
        <v>-202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-97</v>
      </c>
      <c r="P67" s="88">
        <v>-197</v>
      </c>
      <c r="Q67" s="88">
        <v>0</v>
      </c>
      <c r="R67" s="88">
        <v>0</v>
      </c>
      <c r="S67" s="116">
        <v>0</v>
      </c>
      <c r="U67" s="115">
        <v>-294</v>
      </c>
      <c r="V67" s="116">
        <v>13.25</v>
      </c>
      <c r="W67">
        <v>0</v>
      </c>
      <c r="X67">
        <v>-97</v>
      </c>
      <c r="Y67">
        <v>13.25</v>
      </c>
      <c r="Z67">
        <v>-197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-92</v>
      </c>
      <c r="P68" s="88">
        <v>-204</v>
      </c>
      <c r="Q68" s="88">
        <v>0</v>
      </c>
      <c r="R68" s="88">
        <v>0</v>
      </c>
      <c r="S68" s="116">
        <v>0</v>
      </c>
      <c r="U68" s="115">
        <v>-296</v>
      </c>
      <c r="V68" s="116">
        <v>13.25</v>
      </c>
      <c r="W68">
        <v>0</v>
      </c>
      <c r="X68">
        <v>-92</v>
      </c>
      <c r="Y68">
        <v>13.25</v>
      </c>
      <c r="Z68">
        <v>-204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13.25</v>
      </c>
      <c r="N69" s="115">
        <v>0</v>
      </c>
      <c r="O69" s="88">
        <v>-87</v>
      </c>
      <c r="P69" s="88">
        <v>-211</v>
      </c>
      <c r="Q69" s="88">
        <v>0</v>
      </c>
      <c r="R69" s="88">
        <v>0</v>
      </c>
      <c r="S69" s="116">
        <v>0</v>
      </c>
      <c r="U69" s="115">
        <v>-298</v>
      </c>
      <c r="V69" s="116">
        <v>13.25</v>
      </c>
      <c r="W69">
        <v>0</v>
      </c>
      <c r="X69">
        <v>-87</v>
      </c>
      <c r="Y69">
        <v>13.25</v>
      </c>
      <c r="Z69">
        <v>-211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10.06</v>
      </c>
      <c r="N70" s="115">
        <v>0</v>
      </c>
      <c r="O70" s="88">
        <v>-82</v>
      </c>
      <c r="P70" s="88">
        <v>-231</v>
      </c>
      <c r="Q70" s="88">
        <v>0</v>
      </c>
      <c r="R70" s="88">
        <v>0</v>
      </c>
      <c r="S70" s="116">
        <v>0</v>
      </c>
      <c r="U70" s="115">
        <v>-313</v>
      </c>
      <c r="V70" s="116">
        <v>10.06</v>
      </c>
      <c r="W70">
        <v>0</v>
      </c>
      <c r="X70">
        <v>-82</v>
      </c>
      <c r="Y70">
        <v>10.06</v>
      </c>
      <c r="Z70">
        <v>-231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5.81</v>
      </c>
      <c r="N71" s="115">
        <v>0</v>
      </c>
      <c r="O71" s="88">
        <v>-72</v>
      </c>
      <c r="P71" s="88">
        <v>-242</v>
      </c>
      <c r="Q71" s="88">
        <v>0</v>
      </c>
      <c r="R71" s="88">
        <v>0</v>
      </c>
      <c r="S71" s="116">
        <v>0</v>
      </c>
      <c r="U71" s="115">
        <v>-314</v>
      </c>
      <c r="V71" s="116">
        <v>5.8</v>
      </c>
      <c r="W71">
        <v>0</v>
      </c>
      <c r="X71">
        <v>-72</v>
      </c>
      <c r="Y71">
        <v>5.81</v>
      </c>
      <c r="Z71">
        <v>-242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12.58</v>
      </c>
      <c r="N72" s="115">
        <v>0</v>
      </c>
      <c r="O72" s="88">
        <v>-57</v>
      </c>
      <c r="P72" s="88">
        <v>-243</v>
      </c>
      <c r="Q72" s="88">
        <v>0</v>
      </c>
      <c r="R72" s="88">
        <v>0</v>
      </c>
      <c r="S72" s="116">
        <v>0</v>
      </c>
      <c r="U72" s="115">
        <v>-300</v>
      </c>
      <c r="V72" s="116">
        <v>12.58</v>
      </c>
      <c r="W72">
        <v>0</v>
      </c>
      <c r="X72">
        <v>-57</v>
      </c>
      <c r="Y72">
        <v>12.58</v>
      </c>
      <c r="Z72">
        <v>-243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10.93</v>
      </c>
      <c r="N73" s="115">
        <v>0</v>
      </c>
      <c r="O73" s="88">
        <v>-47</v>
      </c>
      <c r="P73" s="88">
        <v>-246</v>
      </c>
      <c r="Q73" s="88">
        <v>0</v>
      </c>
      <c r="R73" s="88">
        <v>0</v>
      </c>
      <c r="S73" s="116">
        <v>0</v>
      </c>
      <c r="U73" s="115">
        <v>-293</v>
      </c>
      <c r="V73" s="116">
        <v>10.93</v>
      </c>
      <c r="W73">
        <v>0</v>
      </c>
      <c r="X73">
        <v>-47</v>
      </c>
      <c r="Y73">
        <v>10.93</v>
      </c>
      <c r="Z73">
        <v>-246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-32</v>
      </c>
      <c r="P74" s="88">
        <v>-259</v>
      </c>
      <c r="Q74" s="88">
        <v>0</v>
      </c>
      <c r="R74" s="88">
        <v>0</v>
      </c>
      <c r="S74" s="116">
        <v>0</v>
      </c>
      <c r="U74" s="115">
        <v>-291</v>
      </c>
      <c r="V74" s="116">
        <v>13.25</v>
      </c>
      <c r="W74">
        <v>0</v>
      </c>
      <c r="X74">
        <v>-32</v>
      </c>
      <c r="Y74">
        <v>13.25</v>
      </c>
      <c r="Z74">
        <v>-259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13.06</v>
      </c>
      <c r="N75" s="115">
        <v>0</v>
      </c>
      <c r="O75" s="88">
        <v>-22</v>
      </c>
      <c r="P75" s="88">
        <v>-266</v>
      </c>
      <c r="Q75" s="88">
        <v>0</v>
      </c>
      <c r="R75" s="88">
        <v>0</v>
      </c>
      <c r="S75" s="116">
        <v>0</v>
      </c>
      <c r="U75" s="115">
        <v>-288</v>
      </c>
      <c r="V75" s="116">
        <v>13.06</v>
      </c>
      <c r="W75">
        <v>0</v>
      </c>
      <c r="X75">
        <v>-22</v>
      </c>
      <c r="Y75">
        <v>13.06</v>
      </c>
      <c r="Z75">
        <v>-266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11.13</v>
      </c>
      <c r="N76" s="115">
        <v>0</v>
      </c>
      <c r="O76" s="88">
        <v>-22</v>
      </c>
      <c r="P76" s="88">
        <v>-284</v>
      </c>
      <c r="Q76" s="88">
        <v>0</v>
      </c>
      <c r="R76" s="88">
        <v>0</v>
      </c>
      <c r="S76" s="116">
        <v>0</v>
      </c>
      <c r="U76" s="115">
        <v>-306</v>
      </c>
      <c r="V76" s="116">
        <v>11.13</v>
      </c>
      <c r="W76">
        <v>0</v>
      </c>
      <c r="X76">
        <v>-22</v>
      </c>
      <c r="Y76">
        <v>11.13</v>
      </c>
      <c r="Z76">
        <v>-284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9.8699999999999992</v>
      </c>
      <c r="N77" s="115">
        <v>0</v>
      </c>
      <c r="O77" s="88">
        <v>-22</v>
      </c>
      <c r="P77" s="88">
        <v>-457</v>
      </c>
      <c r="Q77" s="88">
        <v>0</v>
      </c>
      <c r="R77" s="88">
        <v>0</v>
      </c>
      <c r="S77" s="116">
        <v>0</v>
      </c>
      <c r="U77" s="115">
        <v>-479</v>
      </c>
      <c r="V77" s="116">
        <v>9.8699999999999992</v>
      </c>
      <c r="W77">
        <v>0</v>
      </c>
      <c r="X77">
        <v>-22</v>
      </c>
      <c r="Y77">
        <v>9.8699999999999992</v>
      </c>
      <c r="Z77">
        <v>-457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2.71</v>
      </c>
      <c r="N78" s="115">
        <v>0</v>
      </c>
      <c r="O78" s="88">
        <v>-111</v>
      </c>
      <c r="P78" s="88">
        <v>-554</v>
      </c>
      <c r="Q78" s="88">
        <v>0</v>
      </c>
      <c r="R78" s="88">
        <v>0</v>
      </c>
      <c r="S78" s="116">
        <v>0</v>
      </c>
      <c r="U78" s="115">
        <v>-665</v>
      </c>
      <c r="V78" s="116">
        <v>2.71</v>
      </c>
      <c r="W78">
        <v>0</v>
      </c>
      <c r="X78">
        <v>-111</v>
      </c>
      <c r="Y78">
        <v>2.71</v>
      </c>
      <c r="Z78">
        <v>-554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9.77</v>
      </c>
      <c r="N79" s="115">
        <v>0</v>
      </c>
      <c r="O79" s="88">
        <v>-111</v>
      </c>
      <c r="P79" s="88">
        <v>-536</v>
      </c>
      <c r="Q79" s="88">
        <v>0</v>
      </c>
      <c r="R79" s="88">
        <v>0</v>
      </c>
      <c r="S79" s="116">
        <v>0</v>
      </c>
      <c r="U79" s="115">
        <v>-647</v>
      </c>
      <c r="V79" s="116">
        <v>9.77</v>
      </c>
      <c r="W79">
        <v>0</v>
      </c>
      <c r="X79">
        <v>-111</v>
      </c>
      <c r="Y79">
        <v>9.77</v>
      </c>
      <c r="Z79">
        <v>-536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10.55</v>
      </c>
      <c r="N80" s="115">
        <v>0</v>
      </c>
      <c r="O80" s="88">
        <v>-165</v>
      </c>
      <c r="P80" s="88">
        <v>-695</v>
      </c>
      <c r="Q80" s="88">
        <v>0</v>
      </c>
      <c r="R80" s="88">
        <v>0</v>
      </c>
      <c r="S80" s="116">
        <v>0</v>
      </c>
      <c r="U80" s="115">
        <v>-860</v>
      </c>
      <c r="V80" s="116">
        <v>10.55</v>
      </c>
      <c r="W80">
        <v>0</v>
      </c>
      <c r="X80">
        <v>-165</v>
      </c>
      <c r="Y80">
        <v>10.55</v>
      </c>
      <c r="Z80">
        <v>-695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13.25</v>
      </c>
      <c r="N81" s="115">
        <v>0</v>
      </c>
      <c r="O81" s="88">
        <v>-140</v>
      </c>
      <c r="P81" s="88">
        <v>-627</v>
      </c>
      <c r="Q81" s="88">
        <v>0</v>
      </c>
      <c r="R81" s="88">
        <v>0</v>
      </c>
      <c r="S81" s="116">
        <v>0</v>
      </c>
      <c r="U81" s="115">
        <v>-767</v>
      </c>
      <c r="V81" s="116">
        <v>13.25</v>
      </c>
      <c r="W81">
        <v>0</v>
      </c>
      <c r="X81">
        <v>-140</v>
      </c>
      <c r="Y81">
        <v>13.25</v>
      </c>
      <c r="Z81">
        <v>-627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12.48</v>
      </c>
      <c r="N82" s="115">
        <v>0</v>
      </c>
      <c r="O82" s="88">
        <v>-100</v>
      </c>
      <c r="P82" s="88">
        <v>-555</v>
      </c>
      <c r="Q82" s="88">
        <v>0</v>
      </c>
      <c r="R82" s="88">
        <v>0</v>
      </c>
      <c r="S82" s="116">
        <v>0</v>
      </c>
      <c r="U82" s="115">
        <v>-655</v>
      </c>
      <c r="V82" s="116">
        <v>12.48</v>
      </c>
      <c r="W82">
        <v>0</v>
      </c>
      <c r="X82">
        <v>-100</v>
      </c>
      <c r="Y82">
        <v>12.48</v>
      </c>
      <c r="Z82">
        <v>-555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13.25</v>
      </c>
      <c r="N83" s="115">
        <v>0</v>
      </c>
      <c r="O83" s="88">
        <v>-50</v>
      </c>
      <c r="P83" s="88">
        <v>-491</v>
      </c>
      <c r="Q83" s="88">
        <v>0</v>
      </c>
      <c r="R83" s="88">
        <v>0</v>
      </c>
      <c r="S83" s="116">
        <v>0</v>
      </c>
      <c r="U83" s="115">
        <v>-541</v>
      </c>
      <c r="V83" s="116">
        <v>13.25</v>
      </c>
      <c r="W83">
        <v>0</v>
      </c>
      <c r="X83">
        <v>-50</v>
      </c>
      <c r="Y83">
        <v>13.25</v>
      </c>
      <c r="Z83">
        <v>-491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12.77</v>
      </c>
      <c r="N84" s="115">
        <v>0</v>
      </c>
      <c r="O84" s="88">
        <v>-55</v>
      </c>
      <c r="P84" s="88">
        <v>-409.1</v>
      </c>
      <c r="Q84" s="88">
        <v>0</v>
      </c>
      <c r="R84" s="88">
        <v>0</v>
      </c>
      <c r="S84" s="116">
        <v>0</v>
      </c>
      <c r="U84" s="115">
        <v>-464.1</v>
      </c>
      <c r="V84" s="116">
        <v>12.77</v>
      </c>
      <c r="W84">
        <v>0</v>
      </c>
      <c r="X84">
        <v>-55</v>
      </c>
      <c r="Y84">
        <v>12.77</v>
      </c>
      <c r="Z84">
        <v>-409.1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5.61</v>
      </c>
      <c r="N85" s="115">
        <v>0</v>
      </c>
      <c r="O85" s="88">
        <v>-40</v>
      </c>
      <c r="P85" s="88">
        <v>-376.6</v>
      </c>
      <c r="Q85" s="88">
        <v>0</v>
      </c>
      <c r="R85" s="88">
        <v>0</v>
      </c>
      <c r="S85" s="116">
        <v>0</v>
      </c>
      <c r="U85" s="115">
        <v>-416.6</v>
      </c>
      <c r="V85" s="116">
        <v>5.61</v>
      </c>
      <c r="W85">
        <v>0</v>
      </c>
      <c r="X85">
        <v>-40</v>
      </c>
      <c r="Y85">
        <v>5.61</v>
      </c>
      <c r="Z85">
        <v>-376.6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13.25</v>
      </c>
      <c r="N86" s="115">
        <v>0</v>
      </c>
      <c r="O86" s="88">
        <v>0</v>
      </c>
      <c r="P86" s="88">
        <v>-353</v>
      </c>
      <c r="Q86" s="88">
        <v>0</v>
      </c>
      <c r="R86" s="88">
        <v>0</v>
      </c>
      <c r="S86" s="116">
        <v>0</v>
      </c>
      <c r="U86" s="115">
        <v>-353</v>
      </c>
      <c r="V86" s="116">
        <v>13.25</v>
      </c>
      <c r="W86">
        <v>0</v>
      </c>
      <c r="X86">
        <v>0</v>
      </c>
      <c r="Y86">
        <v>13.25</v>
      </c>
      <c r="Z86">
        <v>-353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12.29</v>
      </c>
      <c r="N87" s="115">
        <v>0</v>
      </c>
      <c r="O87" s="88">
        <v>0</v>
      </c>
      <c r="P87" s="88">
        <v>-188.9</v>
      </c>
      <c r="Q87" s="88">
        <v>0</v>
      </c>
      <c r="R87" s="88">
        <v>0</v>
      </c>
      <c r="S87" s="116">
        <v>0</v>
      </c>
      <c r="U87" s="115">
        <v>-188.9</v>
      </c>
      <c r="V87" s="116">
        <v>12.29</v>
      </c>
      <c r="W87">
        <v>0</v>
      </c>
      <c r="X87">
        <v>0</v>
      </c>
      <c r="Y87">
        <v>12.29</v>
      </c>
      <c r="Z87">
        <v>-188.9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13.25</v>
      </c>
      <c r="N88" s="115">
        <v>0</v>
      </c>
      <c r="O88" s="88">
        <v>0</v>
      </c>
      <c r="P88" s="88">
        <v>-215</v>
      </c>
      <c r="Q88" s="88">
        <v>0</v>
      </c>
      <c r="R88" s="88">
        <v>0</v>
      </c>
      <c r="S88" s="116">
        <v>0</v>
      </c>
      <c r="U88" s="115">
        <v>-215</v>
      </c>
      <c r="V88" s="116">
        <v>13.25</v>
      </c>
      <c r="W88">
        <v>0</v>
      </c>
      <c r="X88">
        <v>0</v>
      </c>
      <c r="Y88">
        <v>13.25</v>
      </c>
      <c r="Z88">
        <v>-215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10.16</v>
      </c>
      <c r="N89" s="115">
        <v>0</v>
      </c>
      <c r="O89" s="88">
        <v>0</v>
      </c>
      <c r="P89" s="88">
        <v>-117</v>
      </c>
      <c r="Q89" s="88">
        <v>0</v>
      </c>
      <c r="R89" s="88">
        <v>0</v>
      </c>
      <c r="S89" s="116">
        <v>0</v>
      </c>
      <c r="U89" s="115">
        <v>-117</v>
      </c>
      <c r="V89" s="116">
        <v>10.16</v>
      </c>
      <c r="W89">
        <v>0</v>
      </c>
      <c r="X89">
        <v>0</v>
      </c>
      <c r="Y89">
        <v>10.16</v>
      </c>
      <c r="Z89">
        <v>-117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</v>
      </c>
      <c r="N90" s="115">
        <v>0</v>
      </c>
      <c r="O90" s="88">
        <v>0</v>
      </c>
      <c r="P90" s="88">
        <v>-21</v>
      </c>
      <c r="Q90" s="88">
        <v>0</v>
      </c>
      <c r="R90" s="88">
        <v>0</v>
      </c>
      <c r="S90" s="116">
        <v>0</v>
      </c>
      <c r="U90" s="115">
        <v>-21</v>
      </c>
      <c r="V90" s="116">
        <v>9</v>
      </c>
      <c r="W90">
        <v>0</v>
      </c>
      <c r="X90">
        <v>0</v>
      </c>
      <c r="Y90">
        <v>9</v>
      </c>
      <c r="Z90">
        <v>-21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9.09</v>
      </c>
      <c r="N91" s="115">
        <v>0</v>
      </c>
      <c r="O91" s="88">
        <v>0</v>
      </c>
      <c r="P91" s="88">
        <v>-166</v>
      </c>
      <c r="Q91" s="88">
        <v>0</v>
      </c>
      <c r="R91" s="88">
        <v>0</v>
      </c>
      <c r="S91" s="116">
        <v>0</v>
      </c>
      <c r="U91" s="115">
        <v>-166</v>
      </c>
      <c r="V91" s="116">
        <v>9.09</v>
      </c>
      <c r="W91">
        <v>0</v>
      </c>
      <c r="X91">
        <v>0</v>
      </c>
      <c r="Y91">
        <v>9.09</v>
      </c>
      <c r="Z91">
        <v>-166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2.52</v>
      </c>
      <c r="N92" s="115">
        <v>0</v>
      </c>
      <c r="O92" s="88">
        <v>0</v>
      </c>
      <c r="P92" s="88">
        <v>-67</v>
      </c>
      <c r="Q92" s="88">
        <v>0</v>
      </c>
      <c r="R92" s="88">
        <v>0</v>
      </c>
      <c r="S92" s="116">
        <v>0</v>
      </c>
      <c r="U92" s="115">
        <v>-67</v>
      </c>
      <c r="V92" s="116">
        <v>2.52</v>
      </c>
      <c r="W92">
        <v>0</v>
      </c>
      <c r="X92">
        <v>0</v>
      </c>
      <c r="Y92">
        <v>2.52</v>
      </c>
      <c r="Z92">
        <v>-67</v>
      </c>
    </row>
    <row r="93" spans="7:26">
      <c r="G93" t="s">
        <v>135</v>
      </c>
      <c r="H93" s="115">
        <v>272.83</v>
      </c>
      <c r="I93" s="88">
        <v>0</v>
      </c>
      <c r="J93" s="88">
        <v>0</v>
      </c>
      <c r="K93" s="88">
        <v>0</v>
      </c>
      <c r="L93" s="88">
        <v>0</v>
      </c>
      <c r="M93" s="116">
        <v>6.87</v>
      </c>
      <c r="N93" s="115">
        <v>0</v>
      </c>
      <c r="O93" s="88">
        <v>0</v>
      </c>
      <c r="P93" s="88">
        <v>-156.19999999999999</v>
      </c>
      <c r="Q93" s="88">
        <v>0</v>
      </c>
      <c r="R93" s="88">
        <v>0</v>
      </c>
      <c r="S93" s="116">
        <v>0</v>
      </c>
      <c r="U93" s="115">
        <v>-156.19999999999999</v>
      </c>
      <c r="V93" s="116">
        <v>279.7</v>
      </c>
      <c r="W93">
        <v>272.83</v>
      </c>
      <c r="X93">
        <v>0</v>
      </c>
      <c r="Y93">
        <v>6.87</v>
      </c>
      <c r="Z93">
        <v>-156.19999999999999</v>
      </c>
    </row>
    <row r="94" spans="7:26">
      <c r="G94" t="s">
        <v>136</v>
      </c>
      <c r="H94" s="115">
        <v>288.32</v>
      </c>
      <c r="I94" s="88">
        <v>0</v>
      </c>
      <c r="J94" s="88">
        <v>0</v>
      </c>
      <c r="K94" s="88">
        <v>0</v>
      </c>
      <c r="L94" s="88">
        <v>0</v>
      </c>
      <c r="M94" s="116">
        <v>9.77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298.08999999999997</v>
      </c>
      <c r="W94">
        <v>288.32</v>
      </c>
      <c r="X94">
        <v>0</v>
      </c>
      <c r="Y94">
        <v>9.77</v>
      </c>
      <c r="Z94">
        <v>0</v>
      </c>
    </row>
    <row r="95" spans="7:26">
      <c r="G95" t="s">
        <v>137</v>
      </c>
      <c r="H95" s="115">
        <v>307.66000000000003</v>
      </c>
      <c r="I95" s="88">
        <v>0</v>
      </c>
      <c r="J95" s="88">
        <v>0</v>
      </c>
      <c r="K95" s="88">
        <v>0</v>
      </c>
      <c r="L95" s="88">
        <v>0</v>
      </c>
      <c r="M95" s="116">
        <v>8.7100000000000009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316.37</v>
      </c>
      <c r="W95">
        <v>307.66000000000003</v>
      </c>
      <c r="X95">
        <v>0</v>
      </c>
      <c r="Y95">
        <v>8.7100000000000009</v>
      </c>
      <c r="Z95">
        <v>0</v>
      </c>
    </row>
    <row r="96" spans="7:26">
      <c r="G96" t="s">
        <v>138</v>
      </c>
      <c r="H96" s="115">
        <v>301.86</v>
      </c>
      <c r="I96" s="88">
        <v>0</v>
      </c>
      <c r="J96" s="88">
        <v>0</v>
      </c>
      <c r="K96" s="88">
        <v>0</v>
      </c>
      <c r="L96" s="88">
        <v>0</v>
      </c>
      <c r="M96" s="116">
        <v>6.48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308.33999999999997</v>
      </c>
      <c r="W96">
        <v>301.86</v>
      </c>
      <c r="X96">
        <v>0</v>
      </c>
      <c r="Y96">
        <v>6.48</v>
      </c>
      <c r="Z96">
        <v>0</v>
      </c>
    </row>
    <row r="97" spans="1:83">
      <c r="G97" t="s">
        <v>139</v>
      </c>
      <c r="H97" s="115">
        <v>266.07</v>
      </c>
      <c r="I97" s="88">
        <v>0</v>
      </c>
      <c r="J97" s="88">
        <v>0</v>
      </c>
      <c r="K97" s="88">
        <v>0</v>
      </c>
      <c r="L97" s="88">
        <v>0</v>
      </c>
      <c r="M97" s="116">
        <v>5.22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271.29000000000002</v>
      </c>
      <c r="W97">
        <v>266.07</v>
      </c>
      <c r="X97">
        <v>0</v>
      </c>
      <c r="Y97">
        <v>5.22</v>
      </c>
      <c r="Z97">
        <v>0</v>
      </c>
    </row>
    <row r="98" spans="1:83">
      <c r="G98" t="s">
        <v>140</v>
      </c>
      <c r="H98" s="115">
        <v>259.29000000000002</v>
      </c>
      <c r="I98" s="88">
        <v>0</v>
      </c>
      <c r="J98" s="88">
        <v>0</v>
      </c>
      <c r="K98" s="88">
        <v>0</v>
      </c>
      <c r="L98" s="88">
        <v>0</v>
      </c>
      <c r="M98" s="116">
        <v>4.74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264.02999999999997</v>
      </c>
      <c r="W98">
        <v>259.29000000000002</v>
      </c>
      <c r="X98">
        <v>0</v>
      </c>
      <c r="Y98">
        <v>4.74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0.51955249999999997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0.21881999999999996</v>
      </c>
      <c r="N99" s="110">
        <f t="shared" si="1"/>
        <v>-0.29499999999999998</v>
      </c>
      <c r="O99" s="111">
        <f t="shared" si="1"/>
        <v>-1.3011000000000004</v>
      </c>
      <c r="P99" s="111">
        <f t="shared" si="1"/>
        <v>-6.0570750000000002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-7.6531749999999983</v>
      </c>
      <c r="V99" s="112">
        <f t="shared" si="1"/>
        <v>0.73836499999999983</v>
      </c>
      <c r="W99">
        <f t="shared" si="1"/>
        <v>0.22455250000000002</v>
      </c>
      <c r="X99">
        <f t="shared" si="1"/>
        <v>-1.3011000000000004</v>
      </c>
      <c r="Y99">
        <f t="shared" si="1"/>
        <v>0.21881999999999996</v>
      </c>
      <c r="Z99">
        <f t="shared" si="1"/>
        <v>-6.0570750000000002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476</v>
      </c>
      <c r="Z1" t="s">
        <v>477</v>
      </c>
      <c r="AA1" t="s">
        <v>478</v>
      </c>
      <c r="AB1" t="s">
        <v>478</v>
      </c>
      <c r="AC1" t="s">
        <v>479</v>
      </c>
      <c r="AD1" t="s">
        <v>480</v>
      </c>
      <c r="AE1" t="s">
        <v>481</v>
      </c>
      <c r="AF1" t="s">
        <v>481</v>
      </c>
      <c r="AG1" t="s">
        <v>481</v>
      </c>
      <c r="AH1" t="s">
        <v>481</v>
      </c>
      <c r="AI1" t="s">
        <v>481</v>
      </c>
      <c r="AJ1" t="s">
        <v>481</v>
      </c>
      <c r="AK1" t="s">
        <v>482</v>
      </c>
      <c r="AL1" t="s">
        <v>483</v>
      </c>
      <c r="AM1" t="s">
        <v>484</v>
      </c>
      <c r="AN1" t="s">
        <v>484</v>
      </c>
      <c r="AO1" t="s">
        <v>485</v>
      </c>
      <c r="AP1" t="s">
        <v>485</v>
      </c>
      <c r="AQ1" t="s">
        <v>485</v>
      </c>
      <c r="AR1" t="s">
        <v>486</v>
      </c>
      <c r="AS1" t="s">
        <v>486</v>
      </c>
      <c r="AT1" t="s">
        <v>487</v>
      </c>
      <c r="AU1" t="s">
        <v>488</v>
      </c>
      <c r="AV1" t="s">
        <v>488</v>
      </c>
      <c r="AW1" t="s">
        <v>489</v>
      </c>
      <c r="AX1" t="s">
        <v>490</v>
      </c>
      <c r="AY1" t="s">
        <v>490</v>
      </c>
      <c r="AZ1" t="s">
        <v>490</v>
      </c>
      <c r="BA1" t="s">
        <v>490</v>
      </c>
      <c r="BB1" t="s">
        <v>490</v>
      </c>
      <c r="BC1" t="s">
        <v>490</v>
      </c>
      <c r="BD1" t="s">
        <v>490</v>
      </c>
      <c r="BE1" t="s">
        <v>490</v>
      </c>
      <c r="BF1" t="s">
        <v>490</v>
      </c>
      <c r="BG1" t="s">
        <v>491</v>
      </c>
      <c r="BH1" t="s">
        <v>491</v>
      </c>
      <c r="BI1" t="s">
        <v>491</v>
      </c>
      <c r="BJ1" t="s">
        <v>491</v>
      </c>
      <c r="BK1" t="s">
        <v>491</v>
      </c>
      <c r="BL1" t="s">
        <v>491</v>
      </c>
      <c r="BM1" t="s">
        <v>492</v>
      </c>
      <c r="BN1" t="s">
        <v>493</v>
      </c>
      <c r="BO1" t="s">
        <v>494</v>
      </c>
      <c r="BP1" t="s">
        <v>495</v>
      </c>
      <c r="BQ1" t="s">
        <v>496</v>
      </c>
      <c r="BR1" t="s">
        <v>496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44788</v>
      </c>
      <c r="W2" s="30" t="s">
        <v>149</v>
      </c>
      <c r="X2" t="s">
        <v>149</v>
      </c>
      <c r="Y2" t="s">
        <v>153</v>
      </c>
      <c r="Z2" t="s">
        <v>404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389</v>
      </c>
      <c r="AL2" t="s">
        <v>149</v>
      </c>
      <c r="AM2" t="s">
        <v>150</v>
      </c>
      <c r="AN2" t="s">
        <v>150</v>
      </c>
      <c r="AO2" t="s">
        <v>149</v>
      </c>
      <c r="AP2" t="s">
        <v>150</v>
      </c>
      <c r="AQ2" t="s">
        <v>150</v>
      </c>
      <c r="AR2" t="s">
        <v>149</v>
      </c>
      <c r="AS2" t="s">
        <v>153</v>
      </c>
      <c r="AT2" t="s">
        <v>404</v>
      </c>
      <c r="AU2" t="s">
        <v>149</v>
      </c>
      <c r="AV2" t="s">
        <v>152</v>
      </c>
      <c r="AW2" t="s">
        <v>149</v>
      </c>
      <c r="AX2" t="s">
        <v>240</v>
      </c>
      <c r="AY2" t="s">
        <v>283</v>
      </c>
      <c r="AZ2" t="s">
        <v>281</v>
      </c>
      <c r="BA2" t="s">
        <v>282</v>
      </c>
      <c r="BB2" t="s">
        <v>232</v>
      </c>
      <c r="BC2" t="s">
        <v>268</v>
      </c>
      <c r="BD2" t="s">
        <v>270</v>
      </c>
      <c r="BE2" t="s">
        <v>237</v>
      </c>
      <c r="BF2" t="s">
        <v>269</v>
      </c>
      <c r="BG2" t="s">
        <v>241</v>
      </c>
      <c r="BH2" t="s">
        <v>446</v>
      </c>
      <c r="BI2" t="s">
        <v>256</v>
      </c>
      <c r="BJ2" t="s">
        <v>390</v>
      </c>
      <c r="BK2" t="s">
        <v>258</v>
      </c>
      <c r="BL2" t="s">
        <v>448</v>
      </c>
      <c r="BM2" t="s">
        <v>149</v>
      </c>
      <c r="BN2" t="s">
        <v>149</v>
      </c>
      <c r="BO2" t="s">
        <v>149</v>
      </c>
      <c r="BP2" t="s">
        <v>149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984.84999999999991</v>
      </c>
      <c r="I3" s="95">
        <v>252.58999999999997</v>
      </c>
      <c r="J3" s="95">
        <v>194.70000000000002</v>
      </c>
      <c r="K3" s="95">
        <v>0.97</v>
      </c>
      <c r="L3" s="95">
        <v>10.36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4.84</v>
      </c>
      <c r="X3">
        <v>96.75</v>
      </c>
      <c r="Y3">
        <v>2.9</v>
      </c>
      <c r="Z3">
        <v>8.42</v>
      </c>
      <c r="AA3">
        <v>3.9</v>
      </c>
      <c r="AB3">
        <v>28.69</v>
      </c>
      <c r="AC3">
        <v>0.97</v>
      </c>
      <c r="AD3">
        <v>29.02</v>
      </c>
      <c r="AE3">
        <v>69.66</v>
      </c>
      <c r="AF3">
        <v>94.33</v>
      </c>
      <c r="AG3">
        <v>216.72</v>
      </c>
      <c r="AH3">
        <v>23.22</v>
      </c>
      <c r="AI3">
        <v>77.400000000000006</v>
      </c>
      <c r="AJ3">
        <v>31.44</v>
      </c>
      <c r="AK3">
        <v>0.73</v>
      </c>
      <c r="AL3">
        <v>59.98</v>
      </c>
      <c r="AM3">
        <v>14.51</v>
      </c>
      <c r="AN3">
        <v>14.51</v>
      </c>
      <c r="AO3">
        <v>45.71</v>
      </c>
      <c r="AP3">
        <v>68.739999999999995</v>
      </c>
      <c r="AQ3">
        <v>21.84</v>
      </c>
      <c r="AR3">
        <v>88.04</v>
      </c>
      <c r="AS3">
        <v>191.19</v>
      </c>
      <c r="AT3">
        <v>1.94</v>
      </c>
      <c r="AU3">
        <v>90.94</v>
      </c>
      <c r="AV3">
        <v>0</v>
      </c>
      <c r="AW3">
        <v>24.91</v>
      </c>
      <c r="AX3">
        <v>0.82</v>
      </c>
      <c r="AY3">
        <v>0.4</v>
      </c>
      <c r="AZ3">
        <v>0.52</v>
      </c>
      <c r="BA3">
        <v>0.94</v>
      </c>
      <c r="BB3">
        <v>0.93</v>
      </c>
      <c r="BC3">
        <v>1.02</v>
      </c>
      <c r="BD3">
        <v>0.87</v>
      </c>
      <c r="BE3">
        <v>0.61</v>
      </c>
      <c r="BF3">
        <v>0.61</v>
      </c>
      <c r="BG3">
        <v>1.35</v>
      </c>
      <c r="BH3">
        <v>0.77</v>
      </c>
      <c r="BI3">
        <v>0.48</v>
      </c>
      <c r="BJ3">
        <v>2.9</v>
      </c>
      <c r="BK3">
        <v>0.68</v>
      </c>
      <c r="BL3">
        <v>0.57999999999999996</v>
      </c>
      <c r="BM3">
        <v>24.91</v>
      </c>
      <c r="BN3">
        <v>26.06</v>
      </c>
      <c r="BO3">
        <v>67.72</v>
      </c>
      <c r="BP3">
        <v>0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984.84999999999991</v>
      </c>
      <c r="I4" s="88">
        <v>252.58999999999997</v>
      </c>
      <c r="J4" s="88">
        <v>194.70000000000002</v>
      </c>
      <c r="K4" s="88">
        <v>0.97</v>
      </c>
      <c r="L4" s="88">
        <v>10.36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4.84</v>
      </c>
      <c r="X4">
        <v>96.75</v>
      </c>
      <c r="Y4">
        <v>2.9</v>
      </c>
      <c r="Z4">
        <v>8.42</v>
      </c>
      <c r="AA4">
        <v>3.9</v>
      </c>
      <c r="AB4">
        <v>28.69</v>
      </c>
      <c r="AC4">
        <v>0.97</v>
      </c>
      <c r="AD4">
        <v>29.02</v>
      </c>
      <c r="AE4">
        <v>69.66</v>
      </c>
      <c r="AF4">
        <v>94.33</v>
      </c>
      <c r="AG4">
        <v>216.72</v>
      </c>
      <c r="AH4">
        <v>23.22</v>
      </c>
      <c r="AI4">
        <v>77.400000000000006</v>
      </c>
      <c r="AJ4">
        <v>31.44</v>
      </c>
      <c r="AK4">
        <v>0.73</v>
      </c>
      <c r="AL4">
        <v>59.98</v>
      </c>
      <c r="AM4">
        <v>14.51</v>
      </c>
      <c r="AN4">
        <v>14.51</v>
      </c>
      <c r="AO4">
        <v>45.71</v>
      </c>
      <c r="AP4">
        <v>68.739999999999995</v>
      </c>
      <c r="AQ4">
        <v>21.84</v>
      </c>
      <c r="AR4">
        <v>88.04</v>
      </c>
      <c r="AS4">
        <v>191.19</v>
      </c>
      <c r="AT4">
        <v>1.94</v>
      </c>
      <c r="AU4">
        <v>90.94</v>
      </c>
      <c r="AV4">
        <v>0</v>
      </c>
      <c r="AW4">
        <v>24.91</v>
      </c>
      <c r="AX4">
        <v>0.82</v>
      </c>
      <c r="AY4">
        <v>0.4</v>
      </c>
      <c r="AZ4">
        <v>0.52</v>
      </c>
      <c r="BA4">
        <v>0.94</v>
      </c>
      <c r="BB4">
        <v>0.93</v>
      </c>
      <c r="BC4">
        <v>1.02</v>
      </c>
      <c r="BD4">
        <v>0.87</v>
      </c>
      <c r="BE4">
        <v>0.61</v>
      </c>
      <c r="BF4">
        <v>0.61</v>
      </c>
      <c r="BG4">
        <v>1.35</v>
      </c>
      <c r="BH4">
        <v>0.77</v>
      </c>
      <c r="BI4">
        <v>0.48</v>
      </c>
      <c r="BJ4">
        <v>2.9</v>
      </c>
      <c r="BK4">
        <v>0.68</v>
      </c>
      <c r="BL4">
        <v>0.57999999999999996</v>
      </c>
      <c r="BM4">
        <v>24.91</v>
      </c>
      <c r="BN4">
        <v>26.06</v>
      </c>
      <c r="BO4">
        <v>67.72</v>
      </c>
      <c r="BP4">
        <v>0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984.84999999999991</v>
      </c>
      <c r="I5" s="88">
        <v>252.58999999999997</v>
      </c>
      <c r="J5" s="88">
        <v>194.70000000000002</v>
      </c>
      <c r="K5" s="88">
        <v>0.97</v>
      </c>
      <c r="L5" s="88">
        <v>10.36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4.84</v>
      </c>
      <c r="X5">
        <v>96.75</v>
      </c>
      <c r="Y5">
        <v>2.9</v>
      </c>
      <c r="Z5">
        <v>8.42</v>
      </c>
      <c r="AA5">
        <v>3.9</v>
      </c>
      <c r="AB5">
        <v>28.69</v>
      </c>
      <c r="AC5">
        <v>0.97</v>
      </c>
      <c r="AD5">
        <v>29.02</v>
      </c>
      <c r="AE5">
        <v>69.66</v>
      </c>
      <c r="AF5">
        <v>94.33</v>
      </c>
      <c r="AG5">
        <v>216.72</v>
      </c>
      <c r="AH5">
        <v>23.22</v>
      </c>
      <c r="AI5">
        <v>77.400000000000006</v>
      </c>
      <c r="AJ5">
        <v>31.44</v>
      </c>
      <c r="AK5">
        <v>0.73</v>
      </c>
      <c r="AL5">
        <v>59.98</v>
      </c>
      <c r="AM5">
        <v>14.51</v>
      </c>
      <c r="AN5">
        <v>14.51</v>
      </c>
      <c r="AO5">
        <v>45.71</v>
      </c>
      <c r="AP5">
        <v>68.739999999999995</v>
      </c>
      <c r="AQ5">
        <v>21.84</v>
      </c>
      <c r="AR5">
        <v>88.04</v>
      </c>
      <c r="AS5">
        <v>191.19</v>
      </c>
      <c r="AT5">
        <v>1.94</v>
      </c>
      <c r="AU5">
        <v>90.94</v>
      </c>
      <c r="AV5">
        <v>0</v>
      </c>
      <c r="AW5">
        <v>24.91</v>
      </c>
      <c r="AX5">
        <v>0.82</v>
      </c>
      <c r="AY5">
        <v>0.4</v>
      </c>
      <c r="AZ5">
        <v>0.52</v>
      </c>
      <c r="BA5">
        <v>0.94</v>
      </c>
      <c r="BB5">
        <v>0.93</v>
      </c>
      <c r="BC5">
        <v>1.02</v>
      </c>
      <c r="BD5">
        <v>0.87</v>
      </c>
      <c r="BE5">
        <v>0.61</v>
      </c>
      <c r="BF5">
        <v>0.61</v>
      </c>
      <c r="BG5">
        <v>1.35</v>
      </c>
      <c r="BH5">
        <v>0.77</v>
      </c>
      <c r="BI5">
        <v>0.48</v>
      </c>
      <c r="BJ5">
        <v>2.9</v>
      </c>
      <c r="BK5">
        <v>0.68</v>
      </c>
      <c r="BL5">
        <v>0.57999999999999996</v>
      </c>
      <c r="BM5">
        <v>24.91</v>
      </c>
      <c r="BN5">
        <v>26.06</v>
      </c>
      <c r="BO5">
        <v>67.72</v>
      </c>
      <c r="BP5">
        <v>0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984.84999999999991</v>
      </c>
      <c r="I6" s="88">
        <v>252.58999999999997</v>
      </c>
      <c r="J6" s="88">
        <v>194.70000000000002</v>
      </c>
      <c r="K6" s="88">
        <v>0.97</v>
      </c>
      <c r="L6" s="88">
        <v>10.36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4.84</v>
      </c>
      <c r="X6">
        <v>96.75</v>
      </c>
      <c r="Y6">
        <v>2.9</v>
      </c>
      <c r="Z6">
        <v>8.42</v>
      </c>
      <c r="AA6">
        <v>3.9</v>
      </c>
      <c r="AB6">
        <v>28.69</v>
      </c>
      <c r="AC6">
        <v>0.97</v>
      </c>
      <c r="AD6">
        <v>29.02</v>
      </c>
      <c r="AE6">
        <v>69.66</v>
      </c>
      <c r="AF6">
        <v>94.33</v>
      </c>
      <c r="AG6">
        <v>216.72</v>
      </c>
      <c r="AH6">
        <v>23.22</v>
      </c>
      <c r="AI6">
        <v>77.400000000000006</v>
      </c>
      <c r="AJ6">
        <v>31.44</v>
      </c>
      <c r="AK6">
        <v>0.73</v>
      </c>
      <c r="AL6">
        <v>59.98</v>
      </c>
      <c r="AM6">
        <v>14.51</v>
      </c>
      <c r="AN6">
        <v>14.51</v>
      </c>
      <c r="AO6">
        <v>45.71</v>
      </c>
      <c r="AP6">
        <v>68.739999999999995</v>
      </c>
      <c r="AQ6">
        <v>21.84</v>
      </c>
      <c r="AR6">
        <v>88.04</v>
      </c>
      <c r="AS6">
        <v>191.19</v>
      </c>
      <c r="AT6">
        <v>1.94</v>
      </c>
      <c r="AU6">
        <v>90.94</v>
      </c>
      <c r="AV6">
        <v>0</v>
      </c>
      <c r="AW6">
        <v>24.91</v>
      </c>
      <c r="AX6">
        <v>0.82</v>
      </c>
      <c r="AY6">
        <v>0.4</v>
      </c>
      <c r="AZ6">
        <v>0.52</v>
      </c>
      <c r="BA6">
        <v>0.94</v>
      </c>
      <c r="BB6">
        <v>0.93</v>
      </c>
      <c r="BC6">
        <v>1.02</v>
      </c>
      <c r="BD6">
        <v>0.87</v>
      </c>
      <c r="BE6">
        <v>0.61</v>
      </c>
      <c r="BF6">
        <v>0.61</v>
      </c>
      <c r="BG6">
        <v>1.35</v>
      </c>
      <c r="BH6">
        <v>0.77</v>
      </c>
      <c r="BI6">
        <v>0.48</v>
      </c>
      <c r="BJ6">
        <v>2.9</v>
      </c>
      <c r="BK6">
        <v>0.68</v>
      </c>
      <c r="BL6">
        <v>0.57999999999999996</v>
      </c>
      <c r="BM6">
        <v>24.91</v>
      </c>
      <c r="BN6">
        <v>26.06</v>
      </c>
      <c r="BO6">
        <v>67.72</v>
      </c>
      <c r="BP6">
        <v>0</v>
      </c>
      <c r="BQ6">
        <v>0</v>
      </c>
      <c r="BR6">
        <v>0</v>
      </c>
    </row>
    <row r="7" spans="1:70">
      <c r="A7" t="s">
        <v>243</v>
      </c>
      <c r="B7" t="s">
        <v>298</v>
      </c>
      <c r="C7" t="s">
        <v>265</v>
      </c>
      <c r="G7" t="s">
        <v>49</v>
      </c>
      <c r="H7" s="115">
        <v>924.56</v>
      </c>
      <c r="I7" s="88">
        <v>252.58999999999997</v>
      </c>
      <c r="J7" s="88">
        <v>194.70000000000002</v>
      </c>
      <c r="K7" s="88">
        <v>0.97</v>
      </c>
      <c r="L7" s="88">
        <v>10.36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4.84</v>
      </c>
      <c r="X7">
        <v>96.75</v>
      </c>
      <c r="Y7">
        <v>2.9</v>
      </c>
      <c r="Z7">
        <v>8.42</v>
      </c>
      <c r="AA7">
        <v>3.9</v>
      </c>
      <c r="AB7">
        <v>28.69</v>
      </c>
      <c r="AC7">
        <v>0.97</v>
      </c>
      <c r="AD7">
        <v>29.02</v>
      </c>
      <c r="AE7">
        <v>69.66</v>
      </c>
      <c r="AF7">
        <v>94.33</v>
      </c>
      <c r="AG7">
        <v>216.72</v>
      </c>
      <c r="AH7">
        <v>23.22</v>
      </c>
      <c r="AI7">
        <v>77.400000000000006</v>
      </c>
      <c r="AJ7">
        <v>31.44</v>
      </c>
      <c r="AK7">
        <v>0.64</v>
      </c>
      <c r="AL7">
        <v>0</v>
      </c>
      <c r="AM7">
        <v>14.51</v>
      </c>
      <c r="AN7">
        <v>14.51</v>
      </c>
      <c r="AO7">
        <v>45.71</v>
      </c>
      <c r="AP7">
        <v>68.739999999999995</v>
      </c>
      <c r="AQ7">
        <v>21.84</v>
      </c>
      <c r="AR7">
        <v>88.04</v>
      </c>
      <c r="AS7">
        <v>191.19</v>
      </c>
      <c r="AT7">
        <v>1.94</v>
      </c>
      <c r="AU7">
        <v>90.94</v>
      </c>
      <c r="AV7">
        <v>0</v>
      </c>
      <c r="AW7">
        <v>24.91</v>
      </c>
      <c r="AX7">
        <v>0.82</v>
      </c>
      <c r="AY7">
        <v>0.4</v>
      </c>
      <c r="AZ7">
        <v>0.52</v>
      </c>
      <c r="BA7">
        <v>0.94</v>
      </c>
      <c r="BB7">
        <v>0.93</v>
      </c>
      <c r="BC7">
        <v>1.02</v>
      </c>
      <c r="BD7">
        <v>0.87</v>
      </c>
      <c r="BE7">
        <v>0.61</v>
      </c>
      <c r="BF7">
        <v>0.39</v>
      </c>
      <c r="BG7">
        <v>1.35</v>
      </c>
      <c r="BH7">
        <v>0.77</v>
      </c>
      <c r="BI7">
        <v>0.48</v>
      </c>
      <c r="BJ7">
        <v>2.9</v>
      </c>
      <c r="BK7">
        <v>0.68</v>
      </c>
      <c r="BL7">
        <v>0.57999999999999996</v>
      </c>
      <c r="BM7">
        <v>24.91</v>
      </c>
      <c r="BN7">
        <v>26.06</v>
      </c>
      <c r="BO7">
        <v>67.72</v>
      </c>
      <c r="BP7">
        <v>0</v>
      </c>
      <c r="BQ7">
        <v>0</v>
      </c>
      <c r="BR7">
        <v>0</v>
      </c>
    </row>
    <row r="8" spans="1:70">
      <c r="A8" t="s">
        <v>244</v>
      </c>
      <c r="B8" t="s">
        <v>340</v>
      </c>
      <c r="C8" t="s">
        <v>237</v>
      </c>
      <c r="G8" t="s">
        <v>50</v>
      </c>
      <c r="H8" s="115">
        <v>924.56</v>
      </c>
      <c r="I8" s="88">
        <v>252.58999999999997</v>
      </c>
      <c r="J8" s="88">
        <v>194.70000000000002</v>
      </c>
      <c r="K8" s="88">
        <v>0.97</v>
      </c>
      <c r="L8" s="88">
        <v>10.36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4.84</v>
      </c>
      <c r="X8">
        <v>96.75</v>
      </c>
      <c r="Y8">
        <v>2.9</v>
      </c>
      <c r="Z8">
        <v>8.42</v>
      </c>
      <c r="AA8">
        <v>3.9</v>
      </c>
      <c r="AB8">
        <v>28.69</v>
      </c>
      <c r="AC8">
        <v>0.97</v>
      </c>
      <c r="AD8">
        <v>29.02</v>
      </c>
      <c r="AE8">
        <v>69.66</v>
      </c>
      <c r="AF8">
        <v>94.33</v>
      </c>
      <c r="AG8">
        <v>216.72</v>
      </c>
      <c r="AH8">
        <v>23.22</v>
      </c>
      <c r="AI8">
        <v>77.400000000000006</v>
      </c>
      <c r="AJ8">
        <v>31.44</v>
      </c>
      <c r="AK8">
        <v>0.64</v>
      </c>
      <c r="AL8">
        <v>0</v>
      </c>
      <c r="AM8">
        <v>14.51</v>
      </c>
      <c r="AN8">
        <v>14.51</v>
      </c>
      <c r="AO8">
        <v>45.71</v>
      </c>
      <c r="AP8">
        <v>68.739999999999995</v>
      </c>
      <c r="AQ8">
        <v>21.84</v>
      </c>
      <c r="AR8">
        <v>88.04</v>
      </c>
      <c r="AS8">
        <v>191.19</v>
      </c>
      <c r="AT8">
        <v>1.94</v>
      </c>
      <c r="AU8">
        <v>90.94</v>
      </c>
      <c r="AV8">
        <v>0</v>
      </c>
      <c r="AW8">
        <v>24.91</v>
      </c>
      <c r="AX8">
        <v>0.82</v>
      </c>
      <c r="AY8">
        <v>0.4</v>
      </c>
      <c r="AZ8">
        <v>0.52</v>
      </c>
      <c r="BA8">
        <v>0.94</v>
      </c>
      <c r="BB8">
        <v>0.93</v>
      </c>
      <c r="BC8">
        <v>1.02</v>
      </c>
      <c r="BD8">
        <v>0.87</v>
      </c>
      <c r="BE8">
        <v>0.61</v>
      </c>
      <c r="BF8">
        <v>0.39</v>
      </c>
      <c r="BG8">
        <v>1.35</v>
      </c>
      <c r="BH8">
        <v>0.77</v>
      </c>
      <c r="BI8">
        <v>0.48</v>
      </c>
      <c r="BJ8">
        <v>2.9</v>
      </c>
      <c r="BK8">
        <v>0.68</v>
      </c>
      <c r="BL8">
        <v>0.57999999999999996</v>
      </c>
      <c r="BM8">
        <v>24.91</v>
      </c>
      <c r="BN8">
        <v>26.06</v>
      </c>
      <c r="BO8">
        <v>67.72</v>
      </c>
      <c r="BP8">
        <v>0</v>
      </c>
      <c r="BQ8">
        <v>0</v>
      </c>
      <c r="BR8">
        <v>0</v>
      </c>
    </row>
    <row r="9" spans="1:70">
      <c r="A9" t="s">
        <v>245</v>
      </c>
      <c r="B9" t="s">
        <v>360</v>
      </c>
      <c r="C9" t="s">
        <v>238</v>
      </c>
      <c r="G9" t="s">
        <v>51</v>
      </c>
      <c r="H9" s="115">
        <v>833.61999999999989</v>
      </c>
      <c r="I9" s="88">
        <v>252.58999999999997</v>
      </c>
      <c r="J9" s="88">
        <v>194.70000000000002</v>
      </c>
      <c r="K9" s="88">
        <v>0.97</v>
      </c>
      <c r="L9" s="88">
        <v>10.36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4.84</v>
      </c>
      <c r="X9">
        <v>96.75</v>
      </c>
      <c r="Y9">
        <v>2.9</v>
      </c>
      <c r="Z9">
        <v>8.42</v>
      </c>
      <c r="AA9">
        <v>3.9</v>
      </c>
      <c r="AB9">
        <v>28.69</v>
      </c>
      <c r="AC9">
        <v>0.97</v>
      </c>
      <c r="AD9">
        <v>29.02</v>
      </c>
      <c r="AE9">
        <v>69.66</v>
      </c>
      <c r="AF9">
        <v>94.33</v>
      </c>
      <c r="AG9">
        <v>216.72</v>
      </c>
      <c r="AH9">
        <v>23.22</v>
      </c>
      <c r="AI9">
        <v>77.400000000000006</v>
      </c>
      <c r="AJ9">
        <v>31.44</v>
      </c>
      <c r="AK9">
        <v>0.64</v>
      </c>
      <c r="AL9">
        <v>0</v>
      </c>
      <c r="AM9">
        <v>14.51</v>
      </c>
      <c r="AN9">
        <v>14.51</v>
      </c>
      <c r="AO9">
        <v>45.71</v>
      </c>
      <c r="AP9">
        <v>68.739999999999995</v>
      </c>
      <c r="AQ9">
        <v>21.84</v>
      </c>
      <c r="AR9">
        <v>88.04</v>
      </c>
      <c r="AS9">
        <v>191.19</v>
      </c>
      <c r="AT9">
        <v>1.94</v>
      </c>
      <c r="AU9">
        <v>0</v>
      </c>
      <c r="AV9">
        <v>0</v>
      </c>
      <c r="AW9">
        <v>24.91</v>
      </c>
      <c r="AX9">
        <v>0.82</v>
      </c>
      <c r="AY9">
        <v>0.4</v>
      </c>
      <c r="AZ9">
        <v>0.52</v>
      </c>
      <c r="BA9">
        <v>0.94</v>
      </c>
      <c r="BB9">
        <v>0.93</v>
      </c>
      <c r="BC9">
        <v>1.02</v>
      </c>
      <c r="BD9">
        <v>0.87</v>
      </c>
      <c r="BE9">
        <v>0.61</v>
      </c>
      <c r="BF9">
        <v>0.39</v>
      </c>
      <c r="BG9">
        <v>1.35</v>
      </c>
      <c r="BH9">
        <v>0.77</v>
      </c>
      <c r="BI9">
        <v>0.48</v>
      </c>
      <c r="BJ9">
        <v>2.9</v>
      </c>
      <c r="BK9">
        <v>0.68</v>
      </c>
      <c r="BL9">
        <v>0.57999999999999996</v>
      </c>
      <c r="BM9">
        <v>24.91</v>
      </c>
      <c r="BN9">
        <v>26.06</v>
      </c>
      <c r="BO9">
        <v>67.72</v>
      </c>
      <c r="BP9">
        <v>0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833.61999999999989</v>
      </c>
      <c r="I10" s="88">
        <v>252.58999999999997</v>
      </c>
      <c r="J10" s="88">
        <v>194.70000000000002</v>
      </c>
      <c r="K10" s="88">
        <v>0.97</v>
      </c>
      <c r="L10" s="88">
        <v>10.36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4.84</v>
      </c>
      <c r="X10">
        <v>96.75</v>
      </c>
      <c r="Y10">
        <v>2.9</v>
      </c>
      <c r="Z10">
        <v>8.42</v>
      </c>
      <c r="AA10">
        <v>3.9</v>
      </c>
      <c r="AB10">
        <v>28.69</v>
      </c>
      <c r="AC10">
        <v>0.97</v>
      </c>
      <c r="AD10">
        <v>29.02</v>
      </c>
      <c r="AE10">
        <v>69.66</v>
      </c>
      <c r="AF10">
        <v>94.33</v>
      </c>
      <c r="AG10">
        <v>216.72</v>
      </c>
      <c r="AH10">
        <v>23.22</v>
      </c>
      <c r="AI10">
        <v>77.400000000000006</v>
      </c>
      <c r="AJ10">
        <v>31.44</v>
      </c>
      <c r="AK10">
        <v>0.64</v>
      </c>
      <c r="AL10">
        <v>0</v>
      </c>
      <c r="AM10">
        <v>14.51</v>
      </c>
      <c r="AN10">
        <v>14.51</v>
      </c>
      <c r="AO10">
        <v>45.71</v>
      </c>
      <c r="AP10">
        <v>68.739999999999995</v>
      </c>
      <c r="AQ10">
        <v>21.84</v>
      </c>
      <c r="AR10">
        <v>88.04</v>
      </c>
      <c r="AS10">
        <v>191.19</v>
      </c>
      <c r="AT10">
        <v>1.94</v>
      </c>
      <c r="AU10">
        <v>0</v>
      </c>
      <c r="AV10">
        <v>0</v>
      </c>
      <c r="AW10">
        <v>24.91</v>
      </c>
      <c r="AX10">
        <v>0.82</v>
      </c>
      <c r="AY10">
        <v>0.4</v>
      </c>
      <c r="AZ10">
        <v>0.52</v>
      </c>
      <c r="BA10">
        <v>0.94</v>
      </c>
      <c r="BB10">
        <v>0.93</v>
      </c>
      <c r="BC10">
        <v>1.02</v>
      </c>
      <c r="BD10">
        <v>0.87</v>
      </c>
      <c r="BE10">
        <v>0.61</v>
      </c>
      <c r="BF10">
        <v>0.39</v>
      </c>
      <c r="BG10">
        <v>1.35</v>
      </c>
      <c r="BH10">
        <v>0.77</v>
      </c>
      <c r="BI10">
        <v>0.48</v>
      </c>
      <c r="BJ10">
        <v>2.9</v>
      </c>
      <c r="BK10">
        <v>0.68</v>
      </c>
      <c r="BL10">
        <v>0.57999999999999996</v>
      </c>
      <c r="BM10">
        <v>24.91</v>
      </c>
      <c r="BN10">
        <v>26.06</v>
      </c>
      <c r="BO10">
        <v>67.72</v>
      </c>
      <c r="BP10">
        <v>0</v>
      </c>
      <c r="BQ10">
        <v>0</v>
      </c>
      <c r="BR10">
        <v>0</v>
      </c>
    </row>
    <row r="11" spans="1:70">
      <c r="A11" t="s">
        <v>246</v>
      </c>
      <c r="C11" t="s">
        <v>341</v>
      </c>
      <c r="G11" t="s">
        <v>53</v>
      </c>
      <c r="H11" s="115">
        <v>828.97</v>
      </c>
      <c r="I11" s="88">
        <v>252.58999999999997</v>
      </c>
      <c r="J11" s="88">
        <v>194.70000000000002</v>
      </c>
      <c r="K11" s="88">
        <v>0.97</v>
      </c>
      <c r="L11" s="88">
        <v>10.36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96.75</v>
      </c>
      <c r="Y11">
        <v>2.9</v>
      </c>
      <c r="Z11">
        <v>8.42</v>
      </c>
      <c r="AA11">
        <v>3.9</v>
      </c>
      <c r="AB11">
        <v>28.69</v>
      </c>
      <c r="AC11">
        <v>0.97</v>
      </c>
      <c r="AD11">
        <v>29.02</v>
      </c>
      <c r="AE11">
        <v>69.66</v>
      </c>
      <c r="AF11">
        <v>94.33</v>
      </c>
      <c r="AG11">
        <v>216.72</v>
      </c>
      <c r="AH11">
        <v>23.22</v>
      </c>
      <c r="AI11">
        <v>77.400000000000006</v>
      </c>
      <c r="AJ11">
        <v>31.44</v>
      </c>
      <c r="AK11">
        <v>0.61</v>
      </c>
      <c r="AL11">
        <v>0</v>
      </c>
      <c r="AM11">
        <v>14.51</v>
      </c>
      <c r="AN11">
        <v>14.51</v>
      </c>
      <c r="AO11">
        <v>45.71</v>
      </c>
      <c r="AP11">
        <v>68.739999999999995</v>
      </c>
      <c r="AQ11">
        <v>21.84</v>
      </c>
      <c r="AR11">
        <v>88.04</v>
      </c>
      <c r="AS11">
        <v>191.19</v>
      </c>
      <c r="AT11">
        <v>1.94</v>
      </c>
      <c r="AU11">
        <v>0</v>
      </c>
      <c r="AV11">
        <v>0</v>
      </c>
      <c r="AW11">
        <v>24.91</v>
      </c>
      <c r="AX11">
        <v>0.82</v>
      </c>
      <c r="AY11">
        <v>0.4</v>
      </c>
      <c r="AZ11">
        <v>0.52</v>
      </c>
      <c r="BA11">
        <v>0.94</v>
      </c>
      <c r="BB11">
        <v>0.93</v>
      </c>
      <c r="BC11">
        <v>1.02</v>
      </c>
      <c r="BD11">
        <v>0.87</v>
      </c>
      <c r="BE11">
        <v>0.61</v>
      </c>
      <c r="BF11">
        <v>0.61</v>
      </c>
      <c r="BG11">
        <v>1.35</v>
      </c>
      <c r="BH11">
        <v>0.77</v>
      </c>
      <c r="BI11">
        <v>0.48</v>
      </c>
      <c r="BJ11">
        <v>2.9</v>
      </c>
      <c r="BK11">
        <v>0.68</v>
      </c>
      <c r="BL11">
        <v>0.57999999999999996</v>
      </c>
      <c r="BM11">
        <v>24.91</v>
      </c>
      <c r="BN11">
        <v>26.06</v>
      </c>
      <c r="BO11">
        <v>67.72</v>
      </c>
      <c r="BP11">
        <v>0</v>
      </c>
      <c r="BQ11">
        <v>0</v>
      </c>
      <c r="BR11">
        <v>0</v>
      </c>
    </row>
    <row r="12" spans="1:70">
      <c r="A12" t="s">
        <v>247</v>
      </c>
      <c r="C12" t="s">
        <v>361</v>
      </c>
      <c r="G12" t="s">
        <v>54</v>
      </c>
      <c r="H12" s="115">
        <v>828.97</v>
      </c>
      <c r="I12" s="88">
        <v>252.58999999999997</v>
      </c>
      <c r="J12" s="88">
        <v>194.70000000000002</v>
      </c>
      <c r="K12" s="88">
        <v>0.97</v>
      </c>
      <c r="L12" s="88">
        <v>10.36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96.75</v>
      </c>
      <c r="Y12">
        <v>2.9</v>
      </c>
      <c r="Z12">
        <v>8.42</v>
      </c>
      <c r="AA12">
        <v>3.9</v>
      </c>
      <c r="AB12">
        <v>28.69</v>
      </c>
      <c r="AC12">
        <v>0.97</v>
      </c>
      <c r="AD12">
        <v>29.02</v>
      </c>
      <c r="AE12">
        <v>69.66</v>
      </c>
      <c r="AF12">
        <v>94.33</v>
      </c>
      <c r="AG12">
        <v>216.72</v>
      </c>
      <c r="AH12">
        <v>23.22</v>
      </c>
      <c r="AI12">
        <v>77.400000000000006</v>
      </c>
      <c r="AJ12">
        <v>31.44</v>
      </c>
      <c r="AK12">
        <v>0.61</v>
      </c>
      <c r="AL12">
        <v>0</v>
      </c>
      <c r="AM12">
        <v>14.51</v>
      </c>
      <c r="AN12">
        <v>14.51</v>
      </c>
      <c r="AO12">
        <v>45.71</v>
      </c>
      <c r="AP12">
        <v>68.739999999999995</v>
      </c>
      <c r="AQ12">
        <v>21.84</v>
      </c>
      <c r="AR12">
        <v>88.04</v>
      </c>
      <c r="AS12">
        <v>191.19</v>
      </c>
      <c r="AT12">
        <v>1.94</v>
      </c>
      <c r="AU12">
        <v>0</v>
      </c>
      <c r="AV12">
        <v>0</v>
      </c>
      <c r="AW12">
        <v>24.91</v>
      </c>
      <c r="AX12">
        <v>0.82</v>
      </c>
      <c r="AY12">
        <v>0.4</v>
      </c>
      <c r="AZ12">
        <v>0.52</v>
      </c>
      <c r="BA12">
        <v>0.94</v>
      </c>
      <c r="BB12">
        <v>0.93</v>
      </c>
      <c r="BC12">
        <v>1.02</v>
      </c>
      <c r="BD12">
        <v>0.87</v>
      </c>
      <c r="BE12">
        <v>0.61</v>
      </c>
      <c r="BF12">
        <v>0.61</v>
      </c>
      <c r="BG12">
        <v>1.35</v>
      </c>
      <c r="BH12">
        <v>0.77</v>
      </c>
      <c r="BI12">
        <v>0.48</v>
      </c>
      <c r="BJ12">
        <v>2.9</v>
      </c>
      <c r="BK12">
        <v>0.68</v>
      </c>
      <c r="BL12">
        <v>0.57999999999999996</v>
      </c>
      <c r="BM12">
        <v>24.91</v>
      </c>
      <c r="BN12">
        <v>26.06</v>
      </c>
      <c r="BO12">
        <v>67.72</v>
      </c>
      <c r="BP12">
        <v>0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828.97</v>
      </c>
      <c r="I13" s="88">
        <v>252.58999999999997</v>
      </c>
      <c r="J13" s="88">
        <v>194.70000000000002</v>
      </c>
      <c r="K13" s="88">
        <v>0.97</v>
      </c>
      <c r="L13" s="88">
        <v>10.36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96.75</v>
      </c>
      <c r="Y13">
        <v>2.9</v>
      </c>
      <c r="Z13">
        <v>8.42</v>
      </c>
      <c r="AA13">
        <v>3.9</v>
      </c>
      <c r="AB13">
        <v>28.69</v>
      </c>
      <c r="AC13">
        <v>0.97</v>
      </c>
      <c r="AD13">
        <v>29.02</v>
      </c>
      <c r="AE13">
        <v>69.66</v>
      </c>
      <c r="AF13">
        <v>94.33</v>
      </c>
      <c r="AG13">
        <v>216.72</v>
      </c>
      <c r="AH13">
        <v>23.22</v>
      </c>
      <c r="AI13">
        <v>77.400000000000006</v>
      </c>
      <c r="AJ13">
        <v>31.44</v>
      </c>
      <c r="AK13">
        <v>0.61</v>
      </c>
      <c r="AL13">
        <v>0</v>
      </c>
      <c r="AM13">
        <v>14.51</v>
      </c>
      <c r="AN13">
        <v>14.51</v>
      </c>
      <c r="AO13">
        <v>45.71</v>
      </c>
      <c r="AP13">
        <v>68.739999999999995</v>
      </c>
      <c r="AQ13">
        <v>21.84</v>
      </c>
      <c r="AR13">
        <v>88.04</v>
      </c>
      <c r="AS13">
        <v>191.19</v>
      </c>
      <c r="AT13">
        <v>1.94</v>
      </c>
      <c r="AU13">
        <v>0</v>
      </c>
      <c r="AV13">
        <v>0</v>
      </c>
      <c r="AW13">
        <v>24.91</v>
      </c>
      <c r="AX13">
        <v>0.82</v>
      </c>
      <c r="AY13">
        <v>0.4</v>
      </c>
      <c r="AZ13">
        <v>0.52</v>
      </c>
      <c r="BA13">
        <v>0.94</v>
      </c>
      <c r="BB13">
        <v>0.93</v>
      </c>
      <c r="BC13">
        <v>1.02</v>
      </c>
      <c r="BD13">
        <v>0.87</v>
      </c>
      <c r="BE13">
        <v>0.61</v>
      </c>
      <c r="BF13">
        <v>0.61</v>
      </c>
      <c r="BG13">
        <v>1.35</v>
      </c>
      <c r="BH13">
        <v>0.77</v>
      </c>
      <c r="BI13">
        <v>0.48</v>
      </c>
      <c r="BJ13">
        <v>2.9</v>
      </c>
      <c r="BK13">
        <v>0.68</v>
      </c>
      <c r="BL13">
        <v>0.57999999999999996</v>
      </c>
      <c r="BM13">
        <v>24.91</v>
      </c>
      <c r="BN13">
        <v>26.06</v>
      </c>
      <c r="BO13">
        <v>67.72</v>
      </c>
      <c r="BP13">
        <v>0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828.97</v>
      </c>
      <c r="I14" s="88">
        <v>252.58999999999997</v>
      </c>
      <c r="J14" s="88">
        <v>194.70000000000002</v>
      </c>
      <c r="K14" s="88">
        <v>0.97</v>
      </c>
      <c r="L14" s="88">
        <v>10.36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96.75</v>
      </c>
      <c r="Y14">
        <v>2.9</v>
      </c>
      <c r="Z14">
        <v>8.42</v>
      </c>
      <c r="AA14">
        <v>3.9</v>
      </c>
      <c r="AB14">
        <v>28.69</v>
      </c>
      <c r="AC14">
        <v>0.97</v>
      </c>
      <c r="AD14">
        <v>29.02</v>
      </c>
      <c r="AE14">
        <v>69.66</v>
      </c>
      <c r="AF14">
        <v>94.33</v>
      </c>
      <c r="AG14">
        <v>216.72</v>
      </c>
      <c r="AH14">
        <v>23.22</v>
      </c>
      <c r="AI14">
        <v>77.400000000000006</v>
      </c>
      <c r="AJ14">
        <v>31.44</v>
      </c>
      <c r="AK14">
        <v>0.61</v>
      </c>
      <c r="AL14">
        <v>0</v>
      </c>
      <c r="AM14">
        <v>14.51</v>
      </c>
      <c r="AN14">
        <v>14.51</v>
      </c>
      <c r="AO14">
        <v>45.71</v>
      </c>
      <c r="AP14">
        <v>68.739999999999995</v>
      </c>
      <c r="AQ14">
        <v>21.84</v>
      </c>
      <c r="AR14">
        <v>88.04</v>
      </c>
      <c r="AS14">
        <v>191.19</v>
      </c>
      <c r="AT14">
        <v>1.94</v>
      </c>
      <c r="AU14">
        <v>0</v>
      </c>
      <c r="AV14">
        <v>0</v>
      </c>
      <c r="AW14">
        <v>24.91</v>
      </c>
      <c r="AX14">
        <v>0.82</v>
      </c>
      <c r="AY14">
        <v>0.4</v>
      </c>
      <c r="AZ14">
        <v>0.52</v>
      </c>
      <c r="BA14">
        <v>0.94</v>
      </c>
      <c r="BB14">
        <v>0.93</v>
      </c>
      <c r="BC14">
        <v>1.02</v>
      </c>
      <c r="BD14">
        <v>0.87</v>
      </c>
      <c r="BE14">
        <v>0.61</v>
      </c>
      <c r="BF14">
        <v>0.61</v>
      </c>
      <c r="BG14">
        <v>1.35</v>
      </c>
      <c r="BH14">
        <v>0.77</v>
      </c>
      <c r="BI14">
        <v>0.48</v>
      </c>
      <c r="BJ14">
        <v>2.9</v>
      </c>
      <c r="BK14">
        <v>0.68</v>
      </c>
      <c r="BL14">
        <v>0.57999999999999996</v>
      </c>
      <c r="BM14">
        <v>24.91</v>
      </c>
      <c r="BN14">
        <v>26.06</v>
      </c>
      <c r="BO14">
        <v>67.72</v>
      </c>
      <c r="BP14">
        <v>0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690.86000000000013</v>
      </c>
      <c r="I15" s="88">
        <v>235.26999999999998</v>
      </c>
      <c r="J15" s="88">
        <v>194.70000000000002</v>
      </c>
      <c r="K15" s="88">
        <v>0.97</v>
      </c>
      <c r="L15" s="88">
        <v>10.36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96.75</v>
      </c>
      <c r="Y15">
        <v>2.9</v>
      </c>
      <c r="Z15">
        <v>8.42</v>
      </c>
      <c r="AA15">
        <v>3.9</v>
      </c>
      <c r="AB15">
        <v>28.69</v>
      </c>
      <c r="AC15">
        <v>0.97</v>
      </c>
      <c r="AD15">
        <v>29.02</v>
      </c>
      <c r="AE15">
        <v>69.66</v>
      </c>
      <c r="AF15">
        <v>94.33</v>
      </c>
      <c r="AG15">
        <v>216.72</v>
      </c>
      <c r="AH15">
        <v>23.22</v>
      </c>
      <c r="AI15">
        <v>77.400000000000006</v>
      </c>
      <c r="AJ15">
        <v>31.44</v>
      </c>
      <c r="AK15">
        <v>0.57999999999999996</v>
      </c>
      <c r="AL15">
        <v>0</v>
      </c>
      <c r="AM15">
        <v>14.51</v>
      </c>
      <c r="AN15">
        <v>14.51</v>
      </c>
      <c r="AO15">
        <v>45.71</v>
      </c>
      <c r="AP15">
        <v>51.42</v>
      </c>
      <c r="AQ15">
        <v>21.84</v>
      </c>
      <c r="AR15">
        <v>0</v>
      </c>
      <c r="AS15">
        <v>191.19</v>
      </c>
      <c r="AT15">
        <v>1.94</v>
      </c>
      <c r="AU15">
        <v>0</v>
      </c>
      <c r="AV15">
        <v>0</v>
      </c>
      <c r="AW15">
        <v>0</v>
      </c>
      <c r="AX15">
        <v>0.82</v>
      </c>
      <c r="AY15">
        <v>0.4</v>
      </c>
      <c r="AZ15">
        <v>0.52</v>
      </c>
      <c r="BA15">
        <v>0.94</v>
      </c>
      <c r="BB15">
        <v>0.93</v>
      </c>
      <c r="BC15">
        <v>1.02</v>
      </c>
      <c r="BD15">
        <v>0.87</v>
      </c>
      <c r="BE15">
        <v>0.61</v>
      </c>
      <c r="BF15">
        <v>0.39</v>
      </c>
      <c r="BG15">
        <v>1.35</v>
      </c>
      <c r="BH15">
        <v>0.77</v>
      </c>
      <c r="BI15">
        <v>0.48</v>
      </c>
      <c r="BJ15">
        <v>2.9</v>
      </c>
      <c r="BK15">
        <v>0.68</v>
      </c>
      <c r="BL15">
        <v>0.57999999999999996</v>
      </c>
      <c r="BM15">
        <v>0</v>
      </c>
      <c r="BN15">
        <v>26.06</v>
      </c>
      <c r="BO15">
        <v>67.72</v>
      </c>
      <c r="BP15">
        <v>0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690.86000000000013</v>
      </c>
      <c r="I16" s="88">
        <v>235.26999999999998</v>
      </c>
      <c r="J16" s="88">
        <v>194.70000000000002</v>
      </c>
      <c r="K16" s="88">
        <v>0.97</v>
      </c>
      <c r="L16" s="88">
        <v>10.36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96.75</v>
      </c>
      <c r="Y16">
        <v>2.9</v>
      </c>
      <c r="Z16">
        <v>8.42</v>
      </c>
      <c r="AA16">
        <v>3.9</v>
      </c>
      <c r="AB16">
        <v>28.69</v>
      </c>
      <c r="AC16">
        <v>0.97</v>
      </c>
      <c r="AD16">
        <v>29.02</v>
      </c>
      <c r="AE16">
        <v>69.66</v>
      </c>
      <c r="AF16">
        <v>94.33</v>
      </c>
      <c r="AG16">
        <v>216.72</v>
      </c>
      <c r="AH16">
        <v>23.22</v>
      </c>
      <c r="AI16">
        <v>77.400000000000006</v>
      </c>
      <c r="AJ16">
        <v>31.44</v>
      </c>
      <c r="AK16">
        <v>0.57999999999999996</v>
      </c>
      <c r="AL16">
        <v>0</v>
      </c>
      <c r="AM16">
        <v>14.51</v>
      </c>
      <c r="AN16">
        <v>14.51</v>
      </c>
      <c r="AO16">
        <v>45.71</v>
      </c>
      <c r="AP16">
        <v>51.42</v>
      </c>
      <c r="AQ16">
        <v>21.84</v>
      </c>
      <c r="AR16">
        <v>0</v>
      </c>
      <c r="AS16">
        <v>191.19</v>
      </c>
      <c r="AT16">
        <v>1.94</v>
      </c>
      <c r="AU16">
        <v>0</v>
      </c>
      <c r="AV16">
        <v>0</v>
      </c>
      <c r="AW16">
        <v>0</v>
      </c>
      <c r="AX16">
        <v>0.82</v>
      </c>
      <c r="AY16">
        <v>0.4</v>
      </c>
      <c r="AZ16">
        <v>0.52</v>
      </c>
      <c r="BA16">
        <v>0.94</v>
      </c>
      <c r="BB16">
        <v>0.93</v>
      </c>
      <c r="BC16">
        <v>1.02</v>
      </c>
      <c r="BD16">
        <v>0.87</v>
      </c>
      <c r="BE16">
        <v>0.61</v>
      </c>
      <c r="BF16">
        <v>0.39</v>
      </c>
      <c r="BG16">
        <v>1.35</v>
      </c>
      <c r="BH16">
        <v>0.77</v>
      </c>
      <c r="BI16">
        <v>0.48</v>
      </c>
      <c r="BJ16">
        <v>2.9</v>
      </c>
      <c r="BK16">
        <v>0.68</v>
      </c>
      <c r="BL16">
        <v>0.57999999999999996</v>
      </c>
      <c r="BM16">
        <v>0</v>
      </c>
      <c r="BN16">
        <v>26.06</v>
      </c>
      <c r="BO16">
        <v>67.72</v>
      </c>
      <c r="BP16">
        <v>0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690.86000000000013</v>
      </c>
      <c r="I17" s="88">
        <v>235.26999999999998</v>
      </c>
      <c r="J17" s="88">
        <v>194.70000000000002</v>
      </c>
      <c r="K17" s="88">
        <v>0.97</v>
      </c>
      <c r="L17" s="88">
        <v>10.36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96.75</v>
      </c>
      <c r="Y17">
        <v>2.9</v>
      </c>
      <c r="Z17">
        <v>8.42</v>
      </c>
      <c r="AA17">
        <v>3.9</v>
      </c>
      <c r="AB17">
        <v>28.69</v>
      </c>
      <c r="AC17">
        <v>0.97</v>
      </c>
      <c r="AD17">
        <v>29.02</v>
      </c>
      <c r="AE17">
        <v>69.66</v>
      </c>
      <c r="AF17">
        <v>94.33</v>
      </c>
      <c r="AG17">
        <v>216.72</v>
      </c>
      <c r="AH17">
        <v>23.22</v>
      </c>
      <c r="AI17">
        <v>77.400000000000006</v>
      </c>
      <c r="AJ17">
        <v>31.44</v>
      </c>
      <c r="AK17">
        <v>0.57999999999999996</v>
      </c>
      <c r="AL17">
        <v>0</v>
      </c>
      <c r="AM17">
        <v>14.51</v>
      </c>
      <c r="AN17">
        <v>14.51</v>
      </c>
      <c r="AO17">
        <v>45.71</v>
      </c>
      <c r="AP17">
        <v>51.42</v>
      </c>
      <c r="AQ17">
        <v>21.84</v>
      </c>
      <c r="AR17">
        <v>0</v>
      </c>
      <c r="AS17">
        <v>191.19</v>
      </c>
      <c r="AT17">
        <v>1.94</v>
      </c>
      <c r="AU17">
        <v>0</v>
      </c>
      <c r="AV17">
        <v>0</v>
      </c>
      <c r="AW17">
        <v>0</v>
      </c>
      <c r="AX17">
        <v>0.82</v>
      </c>
      <c r="AY17">
        <v>0.4</v>
      </c>
      <c r="AZ17">
        <v>0.52</v>
      </c>
      <c r="BA17">
        <v>0.94</v>
      </c>
      <c r="BB17">
        <v>0.93</v>
      </c>
      <c r="BC17">
        <v>1.02</v>
      </c>
      <c r="BD17">
        <v>0.87</v>
      </c>
      <c r="BE17">
        <v>0.61</v>
      </c>
      <c r="BF17">
        <v>0.39</v>
      </c>
      <c r="BG17">
        <v>1.35</v>
      </c>
      <c r="BH17">
        <v>0.77</v>
      </c>
      <c r="BI17">
        <v>0.48</v>
      </c>
      <c r="BJ17">
        <v>2.9</v>
      </c>
      <c r="BK17">
        <v>0.68</v>
      </c>
      <c r="BL17">
        <v>0.57999999999999996</v>
      </c>
      <c r="BM17">
        <v>0</v>
      </c>
      <c r="BN17">
        <v>26.06</v>
      </c>
      <c r="BO17">
        <v>67.72</v>
      </c>
      <c r="BP17">
        <v>0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690.86000000000013</v>
      </c>
      <c r="I18" s="88">
        <v>235.26999999999998</v>
      </c>
      <c r="J18" s="88">
        <v>194.70000000000002</v>
      </c>
      <c r="K18" s="88">
        <v>0.97</v>
      </c>
      <c r="L18" s="88">
        <v>10.36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96.75</v>
      </c>
      <c r="Y18">
        <v>2.9</v>
      </c>
      <c r="Z18">
        <v>8.42</v>
      </c>
      <c r="AA18">
        <v>3.9</v>
      </c>
      <c r="AB18">
        <v>28.69</v>
      </c>
      <c r="AC18">
        <v>0.97</v>
      </c>
      <c r="AD18">
        <v>29.02</v>
      </c>
      <c r="AE18">
        <v>69.66</v>
      </c>
      <c r="AF18">
        <v>94.33</v>
      </c>
      <c r="AG18">
        <v>216.72</v>
      </c>
      <c r="AH18">
        <v>23.22</v>
      </c>
      <c r="AI18">
        <v>77.400000000000006</v>
      </c>
      <c r="AJ18">
        <v>31.44</v>
      </c>
      <c r="AK18">
        <v>0.57999999999999996</v>
      </c>
      <c r="AL18">
        <v>0</v>
      </c>
      <c r="AM18">
        <v>14.51</v>
      </c>
      <c r="AN18">
        <v>14.51</v>
      </c>
      <c r="AO18">
        <v>45.71</v>
      </c>
      <c r="AP18">
        <v>51.42</v>
      </c>
      <c r="AQ18">
        <v>21.84</v>
      </c>
      <c r="AR18">
        <v>0</v>
      </c>
      <c r="AS18">
        <v>191.19</v>
      </c>
      <c r="AT18">
        <v>1.94</v>
      </c>
      <c r="AU18">
        <v>0</v>
      </c>
      <c r="AV18">
        <v>0</v>
      </c>
      <c r="AW18">
        <v>0</v>
      </c>
      <c r="AX18">
        <v>0.82</v>
      </c>
      <c r="AY18">
        <v>0.4</v>
      </c>
      <c r="AZ18">
        <v>0.52</v>
      </c>
      <c r="BA18">
        <v>0.94</v>
      </c>
      <c r="BB18">
        <v>0.93</v>
      </c>
      <c r="BC18">
        <v>1.02</v>
      </c>
      <c r="BD18">
        <v>0.87</v>
      </c>
      <c r="BE18">
        <v>0.61</v>
      </c>
      <c r="BF18">
        <v>0.39</v>
      </c>
      <c r="BG18">
        <v>1.35</v>
      </c>
      <c r="BH18">
        <v>0.77</v>
      </c>
      <c r="BI18">
        <v>0.48</v>
      </c>
      <c r="BJ18">
        <v>2.9</v>
      </c>
      <c r="BK18">
        <v>0.68</v>
      </c>
      <c r="BL18">
        <v>0.57999999999999996</v>
      </c>
      <c r="BM18">
        <v>0</v>
      </c>
      <c r="BN18">
        <v>26.06</v>
      </c>
      <c r="BO18">
        <v>67.72</v>
      </c>
      <c r="BP18">
        <v>0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691.08000000000015</v>
      </c>
      <c r="I19" s="88">
        <v>235.26999999999998</v>
      </c>
      <c r="J19" s="88">
        <v>194.70000000000002</v>
      </c>
      <c r="K19" s="88">
        <v>0.97</v>
      </c>
      <c r="L19" s="88">
        <v>10.36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96.75</v>
      </c>
      <c r="Y19">
        <v>2.9</v>
      </c>
      <c r="Z19">
        <v>8.42</v>
      </c>
      <c r="AA19">
        <v>3.9</v>
      </c>
      <c r="AB19">
        <v>28.69</v>
      </c>
      <c r="AC19">
        <v>0.97</v>
      </c>
      <c r="AD19">
        <v>29.02</v>
      </c>
      <c r="AE19">
        <v>69.66</v>
      </c>
      <c r="AF19">
        <v>94.33</v>
      </c>
      <c r="AG19">
        <v>216.72</v>
      </c>
      <c r="AH19">
        <v>23.22</v>
      </c>
      <c r="AI19">
        <v>77.400000000000006</v>
      </c>
      <c r="AJ19">
        <v>31.44</v>
      </c>
      <c r="AK19">
        <v>0.57999999999999996</v>
      </c>
      <c r="AL19">
        <v>0</v>
      </c>
      <c r="AM19">
        <v>14.51</v>
      </c>
      <c r="AN19">
        <v>14.51</v>
      </c>
      <c r="AO19">
        <v>45.71</v>
      </c>
      <c r="AP19">
        <v>51.42</v>
      </c>
      <c r="AQ19">
        <v>21.84</v>
      </c>
      <c r="AR19">
        <v>0</v>
      </c>
      <c r="AS19">
        <v>191.19</v>
      </c>
      <c r="AT19">
        <v>1.94</v>
      </c>
      <c r="AU19">
        <v>0</v>
      </c>
      <c r="AV19">
        <v>0</v>
      </c>
      <c r="AW19">
        <v>0</v>
      </c>
      <c r="AX19">
        <v>0.82</v>
      </c>
      <c r="AY19">
        <v>0.4</v>
      </c>
      <c r="AZ19">
        <v>0.52</v>
      </c>
      <c r="BA19">
        <v>0.94</v>
      </c>
      <c r="BB19">
        <v>0.93</v>
      </c>
      <c r="BC19">
        <v>1.02</v>
      </c>
      <c r="BD19">
        <v>0.87</v>
      </c>
      <c r="BE19">
        <v>0.61</v>
      </c>
      <c r="BF19">
        <v>0.61</v>
      </c>
      <c r="BG19">
        <v>1.35</v>
      </c>
      <c r="BH19">
        <v>0.77</v>
      </c>
      <c r="BI19">
        <v>0.48</v>
      </c>
      <c r="BJ19">
        <v>2.9</v>
      </c>
      <c r="BK19">
        <v>0.68</v>
      </c>
      <c r="BL19">
        <v>0.57999999999999996</v>
      </c>
      <c r="BM19">
        <v>0</v>
      </c>
      <c r="BN19">
        <v>26.06</v>
      </c>
      <c r="BO19">
        <v>67.72</v>
      </c>
      <c r="BP19">
        <v>0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691.08000000000015</v>
      </c>
      <c r="I20" s="88">
        <v>235.26999999999998</v>
      </c>
      <c r="J20" s="88">
        <v>194.70000000000002</v>
      </c>
      <c r="K20" s="88">
        <v>0.97</v>
      </c>
      <c r="L20" s="88">
        <v>10.36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96.75</v>
      </c>
      <c r="Y20">
        <v>2.9</v>
      </c>
      <c r="Z20">
        <v>8.42</v>
      </c>
      <c r="AA20">
        <v>3.9</v>
      </c>
      <c r="AB20">
        <v>28.69</v>
      </c>
      <c r="AC20">
        <v>0.97</v>
      </c>
      <c r="AD20">
        <v>29.02</v>
      </c>
      <c r="AE20">
        <v>69.66</v>
      </c>
      <c r="AF20">
        <v>94.33</v>
      </c>
      <c r="AG20">
        <v>216.72</v>
      </c>
      <c r="AH20">
        <v>23.22</v>
      </c>
      <c r="AI20">
        <v>77.400000000000006</v>
      </c>
      <c r="AJ20">
        <v>31.44</v>
      </c>
      <c r="AK20">
        <v>0.57999999999999996</v>
      </c>
      <c r="AL20">
        <v>0</v>
      </c>
      <c r="AM20">
        <v>14.51</v>
      </c>
      <c r="AN20">
        <v>14.51</v>
      </c>
      <c r="AO20">
        <v>45.71</v>
      </c>
      <c r="AP20">
        <v>51.42</v>
      </c>
      <c r="AQ20">
        <v>21.84</v>
      </c>
      <c r="AR20">
        <v>0</v>
      </c>
      <c r="AS20">
        <v>191.19</v>
      </c>
      <c r="AT20">
        <v>1.94</v>
      </c>
      <c r="AU20">
        <v>0</v>
      </c>
      <c r="AV20">
        <v>0</v>
      </c>
      <c r="AW20">
        <v>0</v>
      </c>
      <c r="AX20">
        <v>0.82</v>
      </c>
      <c r="AY20">
        <v>0.4</v>
      </c>
      <c r="AZ20">
        <v>0.52</v>
      </c>
      <c r="BA20">
        <v>0.94</v>
      </c>
      <c r="BB20">
        <v>0.93</v>
      </c>
      <c r="BC20">
        <v>1.02</v>
      </c>
      <c r="BD20">
        <v>0.87</v>
      </c>
      <c r="BE20">
        <v>0.61</v>
      </c>
      <c r="BF20">
        <v>0.61</v>
      </c>
      <c r="BG20">
        <v>1.35</v>
      </c>
      <c r="BH20">
        <v>0.77</v>
      </c>
      <c r="BI20">
        <v>0.48</v>
      </c>
      <c r="BJ20">
        <v>2.9</v>
      </c>
      <c r="BK20">
        <v>0.68</v>
      </c>
      <c r="BL20">
        <v>0.57999999999999996</v>
      </c>
      <c r="BM20">
        <v>0</v>
      </c>
      <c r="BN20">
        <v>26.06</v>
      </c>
      <c r="BO20">
        <v>67.72</v>
      </c>
      <c r="BP20">
        <v>0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691.08000000000015</v>
      </c>
      <c r="I21" s="88">
        <v>235.26999999999998</v>
      </c>
      <c r="J21" s="88">
        <v>194.70000000000002</v>
      </c>
      <c r="K21" s="88">
        <v>0.97</v>
      </c>
      <c r="L21" s="88">
        <v>10.36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96.75</v>
      </c>
      <c r="Y21">
        <v>2.9</v>
      </c>
      <c r="Z21">
        <v>8.42</v>
      </c>
      <c r="AA21">
        <v>3.9</v>
      </c>
      <c r="AB21">
        <v>28.69</v>
      </c>
      <c r="AC21">
        <v>0.97</v>
      </c>
      <c r="AD21">
        <v>29.02</v>
      </c>
      <c r="AE21">
        <v>69.66</v>
      </c>
      <c r="AF21">
        <v>94.33</v>
      </c>
      <c r="AG21">
        <v>216.72</v>
      </c>
      <c r="AH21">
        <v>23.22</v>
      </c>
      <c r="AI21">
        <v>77.400000000000006</v>
      </c>
      <c r="AJ21">
        <v>31.44</v>
      </c>
      <c r="AK21">
        <v>0.57999999999999996</v>
      </c>
      <c r="AL21">
        <v>0</v>
      </c>
      <c r="AM21">
        <v>14.51</v>
      </c>
      <c r="AN21">
        <v>14.51</v>
      </c>
      <c r="AO21">
        <v>45.71</v>
      </c>
      <c r="AP21">
        <v>51.42</v>
      </c>
      <c r="AQ21">
        <v>21.84</v>
      </c>
      <c r="AR21">
        <v>0</v>
      </c>
      <c r="AS21">
        <v>191.19</v>
      </c>
      <c r="AT21">
        <v>1.94</v>
      </c>
      <c r="AU21">
        <v>0</v>
      </c>
      <c r="AV21">
        <v>0</v>
      </c>
      <c r="AW21">
        <v>0</v>
      </c>
      <c r="AX21">
        <v>0.82</v>
      </c>
      <c r="AY21">
        <v>0.4</v>
      </c>
      <c r="AZ21">
        <v>0.52</v>
      </c>
      <c r="BA21">
        <v>0.94</v>
      </c>
      <c r="BB21">
        <v>0.93</v>
      </c>
      <c r="BC21">
        <v>1.02</v>
      </c>
      <c r="BD21">
        <v>0.87</v>
      </c>
      <c r="BE21">
        <v>0.61</v>
      </c>
      <c r="BF21">
        <v>0.61</v>
      </c>
      <c r="BG21">
        <v>1.35</v>
      </c>
      <c r="BH21">
        <v>0.77</v>
      </c>
      <c r="BI21">
        <v>0.48</v>
      </c>
      <c r="BJ21">
        <v>2.9</v>
      </c>
      <c r="BK21">
        <v>0.68</v>
      </c>
      <c r="BL21">
        <v>0.57999999999999996</v>
      </c>
      <c r="BM21">
        <v>0</v>
      </c>
      <c r="BN21">
        <v>26.06</v>
      </c>
      <c r="BO21">
        <v>67.72</v>
      </c>
      <c r="BP21">
        <v>0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691.08000000000015</v>
      </c>
      <c r="I22" s="88">
        <v>235.26999999999998</v>
      </c>
      <c r="J22" s="88">
        <v>194.70000000000002</v>
      </c>
      <c r="K22" s="88">
        <v>0.97</v>
      </c>
      <c r="L22" s="88">
        <v>10.36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96.75</v>
      </c>
      <c r="Y22">
        <v>2.9</v>
      </c>
      <c r="Z22">
        <v>8.42</v>
      </c>
      <c r="AA22">
        <v>3.9</v>
      </c>
      <c r="AB22">
        <v>28.69</v>
      </c>
      <c r="AC22">
        <v>0.97</v>
      </c>
      <c r="AD22">
        <v>29.02</v>
      </c>
      <c r="AE22">
        <v>69.66</v>
      </c>
      <c r="AF22">
        <v>94.33</v>
      </c>
      <c r="AG22">
        <v>216.72</v>
      </c>
      <c r="AH22">
        <v>23.22</v>
      </c>
      <c r="AI22">
        <v>77.400000000000006</v>
      </c>
      <c r="AJ22">
        <v>31.44</v>
      </c>
      <c r="AK22">
        <v>0.57999999999999996</v>
      </c>
      <c r="AL22">
        <v>0</v>
      </c>
      <c r="AM22">
        <v>14.51</v>
      </c>
      <c r="AN22">
        <v>14.51</v>
      </c>
      <c r="AO22">
        <v>45.71</v>
      </c>
      <c r="AP22">
        <v>51.42</v>
      </c>
      <c r="AQ22">
        <v>21.84</v>
      </c>
      <c r="AR22">
        <v>0</v>
      </c>
      <c r="AS22">
        <v>191.19</v>
      </c>
      <c r="AT22">
        <v>1.94</v>
      </c>
      <c r="AU22">
        <v>0</v>
      </c>
      <c r="AV22">
        <v>0</v>
      </c>
      <c r="AW22">
        <v>0</v>
      </c>
      <c r="AX22">
        <v>0.82</v>
      </c>
      <c r="AY22">
        <v>0.4</v>
      </c>
      <c r="AZ22">
        <v>0.52</v>
      </c>
      <c r="BA22">
        <v>0.94</v>
      </c>
      <c r="BB22">
        <v>0.93</v>
      </c>
      <c r="BC22">
        <v>1.02</v>
      </c>
      <c r="BD22">
        <v>0.87</v>
      </c>
      <c r="BE22">
        <v>0.61</v>
      </c>
      <c r="BF22">
        <v>0.61</v>
      </c>
      <c r="BG22">
        <v>1.35</v>
      </c>
      <c r="BH22">
        <v>0.77</v>
      </c>
      <c r="BI22">
        <v>0.48</v>
      </c>
      <c r="BJ22">
        <v>2.9</v>
      </c>
      <c r="BK22">
        <v>0.68</v>
      </c>
      <c r="BL22">
        <v>0.57999999999999996</v>
      </c>
      <c r="BM22">
        <v>0</v>
      </c>
      <c r="BN22">
        <v>26.06</v>
      </c>
      <c r="BO22">
        <v>67.72</v>
      </c>
      <c r="BP22">
        <v>0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691.08000000000015</v>
      </c>
      <c r="I23" s="88">
        <v>235.26999999999998</v>
      </c>
      <c r="J23" s="88">
        <v>194.70000000000002</v>
      </c>
      <c r="K23" s="88">
        <v>0.97</v>
      </c>
      <c r="L23" s="88">
        <v>10.36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96.75</v>
      </c>
      <c r="Y23">
        <v>2.9</v>
      </c>
      <c r="Z23">
        <v>8.42</v>
      </c>
      <c r="AA23">
        <v>3.9</v>
      </c>
      <c r="AB23">
        <v>28.69</v>
      </c>
      <c r="AC23">
        <v>0.97</v>
      </c>
      <c r="AD23">
        <v>29.02</v>
      </c>
      <c r="AE23">
        <v>69.66</v>
      </c>
      <c r="AF23">
        <v>94.33</v>
      </c>
      <c r="AG23">
        <v>216.72</v>
      </c>
      <c r="AH23">
        <v>23.22</v>
      </c>
      <c r="AI23">
        <v>77.400000000000006</v>
      </c>
      <c r="AJ23">
        <v>31.44</v>
      </c>
      <c r="AK23">
        <v>0.57999999999999996</v>
      </c>
      <c r="AL23">
        <v>0</v>
      </c>
      <c r="AM23">
        <v>14.51</v>
      </c>
      <c r="AN23">
        <v>14.51</v>
      </c>
      <c r="AO23">
        <v>45.71</v>
      </c>
      <c r="AP23">
        <v>51.42</v>
      </c>
      <c r="AQ23">
        <v>21.84</v>
      </c>
      <c r="AR23">
        <v>0</v>
      </c>
      <c r="AS23">
        <v>191.19</v>
      </c>
      <c r="AT23">
        <v>1.94</v>
      </c>
      <c r="AU23">
        <v>0</v>
      </c>
      <c r="AV23">
        <v>0</v>
      </c>
      <c r="AW23">
        <v>0</v>
      </c>
      <c r="AX23">
        <v>0.82</v>
      </c>
      <c r="AY23">
        <v>0.4</v>
      </c>
      <c r="AZ23">
        <v>0.52</v>
      </c>
      <c r="BA23">
        <v>0.94</v>
      </c>
      <c r="BB23">
        <v>0.93</v>
      </c>
      <c r="BC23">
        <v>1.02</v>
      </c>
      <c r="BD23">
        <v>0.87</v>
      </c>
      <c r="BE23">
        <v>0.61</v>
      </c>
      <c r="BF23">
        <v>0.61</v>
      </c>
      <c r="BG23">
        <v>1.35</v>
      </c>
      <c r="BH23">
        <v>0.77</v>
      </c>
      <c r="BI23">
        <v>0.48</v>
      </c>
      <c r="BJ23">
        <v>2.9</v>
      </c>
      <c r="BK23">
        <v>0.68</v>
      </c>
      <c r="BL23">
        <v>0.57999999999999996</v>
      </c>
      <c r="BM23">
        <v>0</v>
      </c>
      <c r="BN23">
        <v>26.06</v>
      </c>
      <c r="BO23">
        <v>67.72</v>
      </c>
      <c r="BP23">
        <v>0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691.08000000000015</v>
      </c>
      <c r="I24" s="88">
        <v>235.26999999999998</v>
      </c>
      <c r="J24" s="88">
        <v>194.70000000000002</v>
      </c>
      <c r="K24" s="88">
        <v>0.97</v>
      </c>
      <c r="L24" s="88">
        <v>10.36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96.75</v>
      </c>
      <c r="Y24">
        <v>2.9</v>
      </c>
      <c r="Z24">
        <v>8.42</v>
      </c>
      <c r="AA24">
        <v>3.9</v>
      </c>
      <c r="AB24">
        <v>28.69</v>
      </c>
      <c r="AC24">
        <v>0.97</v>
      </c>
      <c r="AD24">
        <v>29.02</v>
      </c>
      <c r="AE24">
        <v>69.66</v>
      </c>
      <c r="AF24">
        <v>94.33</v>
      </c>
      <c r="AG24">
        <v>216.72</v>
      </c>
      <c r="AH24">
        <v>23.22</v>
      </c>
      <c r="AI24">
        <v>77.400000000000006</v>
      </c>
      <c r="AJ24">
        <v>31.44</v>
      </c>
      <c r="AK24">
        <v>0.57999999999999996</v>
      </c>
      <c r="AL24">
        <v>0</v>
      </c>
      <c r="AM24">
        <v>14.51</v>
      </c>
      <c r="AN24">
        <v>14.51</v>
      </c>
      <c r="AO24">
        <v>45.71</v>
      </c>
      <c r="AP24">
        <v>51.42</v>
      </c>
      <c r="AQ24">
        <v>21.84</v>
      </c>
      <c r="AR24">
        <v>0</v>
      </c>
      <c r="AS24">
        <v>191.19</v>
      </c>
      <c r="AT24">
        <v>1.94</v>
      </c>
      <c r="AU24">
        <v>0</v>
      </c>
      <c r="AV24">
        <v>0</v>
      </c>
      <c r="AW24">
        <v>0</v>
      </c>
      <c r="AX24">
        <v>0.82</v>
      </c>
      <c r="AY24">
        <v>0.4</v>
      </c>
      <c r="AZ24">
        <v>0.52</v>
      </c>
      <c r="BA24">
        <v>0.94</v>
      </c>
      <c r="BB24">
        <v>0.93</v>
      </c>
      <c r="BC24">
        <v>1.02</v>
      </c>
      <c r="BD24">
        <v>0.87</v>
      </c>
      <c r="BE24">
        <v>0.61</v>
      </c>
      <c r="BF24">
        <v>0.61</v>
      </c>
      <c r="BG24">
        <v>1.35</v>
      </c>
      <c r="BH24">
        <v>0.77</v>
      </c>
      <c r="BI24">
        <v>0.48</v>
      </c>
      <c r="BJ24">
        <v>2.9</v>
      </c>
      <c r="BK24">
        <v>0.68</v>
      </c>
      <c r="BL24">
        <v>0.57999999999999996</v>
      </c>
      <c r="BM24">
        <v>0</v>
      </c>
      <c r="BN24">
        <v>26.06</v>
      </c>
      <c r="BO24">
        <v>67.72</v>
      </c>
      <c r="BP24">
        <v>0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691.08000000000015</v>
      </c>
      <c r="I25" s="88">
        <v>235.26999999999998</v>
      </c>
      <c r="J25" s="88">
        <v>194.70000000000002</v>
      </c>
      <c r="K25" s="88">
        <v>0.97</v>
      </c>
      <c r="L25" s="88">
        <v>10.36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96.75</v>
      </c>
      <c r="Y25">
        <v>2.9</v>
      </c>
      <c r="Z25">
        <v>8.42</v>
      </c>
      <c r="AA25">
        <v>3.9</v>
      </c>
      <c r="AB25">
        <v>28.69</v>
      </c>
      <c r="AC25">
        <v>0.97</v>
      </c>
      <c r="AD25">
        <v>29.02</v>
      </c>
      <c r="AE25">
        <v>69.66</v>
      </c>
      <c r="AF25">
        <v>94.33</v>
      </c>
      <c r="AG25">
        <v>216.72</v>
      </c>
      <c r="AH25">
        <v>23.22</v>
      </c>
      <c r="AI25">
        <v>77.400000000000006</v>
      </c>
      <c r="AJ25">
        <v>31.44</v>
      </c>
      <c r="AK25">
        <v>0.57999999999999996</v>
      </c>
      <c r="AL25">
        <v>0</v>
      </c>
      <c r="AM25">
        <v>14.51</v>
      </c>
      <c r="AN25">
        <v>14.51</v>
      </c>
      <c r="AO25">
        <v>45.71</v>
      </c>
      <c r="AP25">
        <v>51.42</v>
      </c>
      <c r="AQ25">
        <v>21.84</v>
      </c>
      <c r="AR25">
        <v>0</v>
      </c>
      <c r="AS25">
        <v>191.19</v>
      </c>
      <c r="AT25">
        <v>1.94</v>
      </c>
      <c r="AU25">
        <v>0</v>
      </c>
      <c r="AV25">
        <v>0</v>
      </c>
      <c r="AW25">
        <v>0</v>
      </c>
      <c r="AX25">
        <v>0.82</v>
      </c>
      <c r="AY25">
        <v>0.4</v>
      </c>
      <c r="AZ25">
        <v>0.52</v>
      </c>
      <c r="BA25">
        <v>0.94</v>
      </c>
      <c r="BB25">
        <v>0.93</v>
      </c>
      <c r="BC25">
        <v>1.02</v>
      </c>
      <c r="BD25">
        <v>0.87</v>
      </c>
      <c r="BE25">
        <v>0.61</v>
      </c>
      <c r="BF25">
        <v>0.61</v>
      </c>
      <c r="BG25">
        <v>1.35</v>
      </c>
      <c r="BH25">
        <v>0.77</v>
      </c>
      <c r="BI25">
        <v>0.48</v>
      </c>
      <c r="BJ25">
        <v>2.9</v>
      </c>
      <c r="BK25">
        <v>0.68</v>
      </c>
      <c r="BL25">
        <v>0.57999999999999996</v>
      </c>
      <c r="BM25">
        <v>0</v>
      </c>
      <c r="BN25">
        <v>26.06</v>
      </c>
      <c r="BO25">
        <v>67.72</v>
      </c>
      <c r="BP25">
        <v>0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691.08000000000015</v>
      </c>
      <c r="I26" s="88">
        <v>235.26999999999998</v>
      </c>
      <c r="J26" s="88">
        <v>194.70000000000002</v>
      </c>
      <c r="K26" s="88">
        <v>0.97</v>
      </c>
      <c r="L26" s="88">
        <v>10.36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96.75</v>
      </c>
      <c r="Y26">
        <v>2.9</v>
      </c>
      <c r="Z26">
        <v>8.42</v>
      </c>
      <c r="AA26">
        <v>3.9</v>
      </c>
      <c r="AB26">
        <v>28.69</v>
      </c>
      <c r="AC26">
        <v>0.97</v>
      </c>
      <c r="AD26">
        <v>29.02</v>
      </c>
      <c r="AE26">
        <v>69.66</v>
      </c>
      <c r="AF26">
        <v>94.33</v>
      </c>
      <c r="AG26">
        <v>216.72</v>
      </c>
      <c r="AH26">
        <v>23.22</v>
      </c>
      <c r="AI26">
        <v>77.400000000000006</v>
      </c>
      <c r="AJ26">
        <v>31.44</v>
      </c>
      <c r="AK26">
        <v>0.57999999999999996</v>
      </c>
      <c r="AL26">
        <v>0</v>
      </c>
      <c r="AM26">
        <v>14.51</v>
      </c>
      <c r="AN26">
        <v>14.51</v>
      </c>
      <c r="AO26">
        <v>45.71</v>
      </c>
      <c r="AP26">
        <v>51.42</v>
      </c>
      <c r="AQ26">
        <v>21.84</v>
      </c>
      <c r="AR26">
        <v>0</v>
      </c>
      <c r="AS26">
        <v>191.19</v>
      </c>
      <c r="AT26">
        <v>1.94</v>
      </c>
      <c r="AU26">
        <v>0</v>
      </c>
      <c r="AV26">
        <v>0</v>
      </c>
      <c r="AW26">
        <v>0</v>
      </c>
      <c r="AX26">
        <v>0.82</v>
      </c>
      <c r="AY26">
        <v>0.4</v>
      </c>
      <c r="AZ26">
        <v>0.52</v>
      </c>
      <c r="BA26">
        <v>0.94</v>
      </c>
      <c r="BB26">
        <v>0.93</v>
      </c>
      <c r="BC26">
        <v>1.02</v>
      </c>
      <c r="BD26">
        <v>0.87</v>
      </c>
      <c r="BE26">
        <v>0.61</v>
      </c>
      <c r="BF26">
        <v>0.61</v>
      </c>
      <c r="BG26">
        <v>1.35</v>
      </c>
      <c r="BH26">
        <v>0.77</v>
      </c>
      <c r="BI26">
        <v>0.48</v>
      </c>
      <c r="BJ26">
        <v>2.9</v>
      </c>
      <c r="BK26">
        <v>0.68</v>
      </c>
      <c r="BL26">
        <v>0.57999999999999996</v>
      </c>
      <c r="BM26">
        <v>0</v>
      </c>
      <c r="BN26">
        <v>26.06</v>
      </c>
      <c r="BO26">
        <v>67.72</v>
      </c>
      <c r="BP26">
        <v>0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527.14</v>
      </c>
      <c r="I27" s="88">
        <v>166.10000000000002</v>
      </c>
      <c r="J27" s="88">
        <v>194.70000000000002</v>
      </c>
      <c r="K27" s="88">
        <v>0.97</v>
      </c>
      <c r="L27" s="88">
        <v>10.36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96.75</v>
      </c>
      <c r="Y27">
        <v>2.9</v>
      </c>
      <c r="Z27">
        <v>8.42</v>
      </c>
      <c r="AA27">
        <v>3.9</v>
      </c>
      <c r="AB27">
        <v>28.69</v>
      </c>
      <c r="AC27">
        <v>0.97</v>
      </c>
      <c r="AD27">
        <v>29.02</v>
      </c>
      <c r="AE27">
        <v>0</v>
      </c>
      <c r="AF27">
        <v>0</v>
      </c>
      <c r="AG27">
        <v>216.72</v>
      </c>
      <c r="AH27">
        <v>0</v>
      </c>
      <c r="AI27">
        <v>77.400000000000006</v>
      </c>
      <c r="AJ27">
        <v>0</v>
      </c>
      <c r="AK27">
        <v>0.63</v>
      </c>
      <c r="AL27">
        <v>0</v>
      </c>
      <c r="AM27">
        <v>0</v>
      </c>
      <c r="AN27">
        <v>14.51</v>
      </c>
      <c r="AO27">
        <v>45.71</v>
      </c>
      <c r="AP27">
        <v>51.42</v>
      </c>
      <c r="AQ27">
        <v>21.84</v>
      </c>
      <c r="AR27">
        <v>0</v>
      </c>
      <c r="AS27">
        <v>191.19</v>
      </c>
      <c r="AT27">
        <v>1.94</v>
      </c>
      <c r="AU27">
        <v>0</v>
      </c>
      <c r="AV27">
        <v>0</v>
      </c>
      <c r="AW27">
        <v>0</v>
      </c>
      <c r="AX27">
        <v>0.82</v>
      </c>
      <c r="AY27">
        <v>0.4</v>
      </c>
      <c r="AZ27">
        <v>0.52</v>
      </c>
      <c r="BA27">
        <v>0.94</v>
      </c>
      <c r="BB27">
        <v>0.93</v>
      </c>
      <c r="BC27">
        <v>1.02</v>
      </c>
      <c r="BD27">
        <v>0.87</v>
      </c>
      <c r="BE27">
        <v>0.61</v>
      </c>
      <c r="BF27">
        <v>0.61</v>
      </c>
      <c r="BG27">
        <v>1.35</v>
      </c>
      <c r="BH27">
        <v>0.77</v>
      </c>
      <c r="BI27">
        <v>0.48</v>
      </c>
      <c r="BJ27">
        <v>2.9</v>
      </c>
      <c r="BK27">
        <v>0.68</v>
      </c>
      <c r="BL27">
        <v>0.57999999999999996</v>
      </c>
      <c r="BM27">
        <v>0</v>
      </c>
      <c r="BN27">
        <v>26.06</v>
      </c>
      <c r="BO27">
        <v>67.72</v>
      </c>
      <c r="BP27">
        <v>0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527.14</v>
      </c>
      <c r="I28" s="88">
        <v>166.10000000000002</v>
      </c>
      <c r="J28" s="88">
        <v>194.70000000000002</v>
      </c>
      <c r="K28" s="88">
        <v>0.97</v>
      </c>
      <c r="L28" s="88">
        <v>10.36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96.75</v>
      </c>
      <c r="Y28">
        <v>2.9</v>
      </c>
      <c r="Z28">
        <v>8.42</v>
      </c>
      <c r="AA28">
        <v>3.9</v>
      </c>
      <c r="AB28">
        <v>28.69</v>
      </c>
      <c r="AC28">
        <v>0.97</v>
      </c>
      <c r="AD28">
        <v>29.02</v>
      </c>
      <c r="AE28">
        <v>0</v>
      </c>
      <c r="AF28">
        <v>0</v>
      </c>
      <c r="AG28">
        <v>216.72</v>
      </c>
      <c r="AH28">
        <v>0</v>
      </c>
      <c r="AI28">
        <v>77.400000000000006</v>
      </c>
      <c r="AJ28">
        <v>0</v>
      </c>
      <c r="AK28">
        <v>0.63</v>
      </c>
      <c r="AL28">
        <v>0</v>
      </c>
      <c r="AM28">
        <v>0</v>
      </c>
      <c r="AN28">
        <v>14.51</v>
      </c>
      <c r="AO28">
        <v>45.71</v>
      </c>
      <c r="AP28">
        <v>51.42</v>
      </c>
      <c r="AQ28">
        <v>21.84</v>
      </c>
      <c r="AR28">
        <v>0</v>
      </c>
      <c r="AS28">
        <v>191.19</v>
      </c>
      <c r="AT28">
        <v>1.94</v>
      </c>
      <c r="AU28">
        <v>0</v>
      </c>
      <c r="AV28">
        <v>0</v>
      </c>
      <c r="AW28">
        <v>0</v>
      </c>
      <c r="AX28">
        <v>0.82</v>
      </c>
      <c r="AY28">
        <v>0.4</v>
      </c>
      <c r="AZ28">
        <v>0.52</v>
      </c>
      <c r="BA28">
        <v>0.94</v>
      </c>
      <c r="BB28">
        <v>0.93</v>
      </c>
      <c r="BC28">
        <v>1.02</v>
      </c>
      <c r="BD28">
        <v>0.87</v>
      </c>
      <c r="BE28">
        <v>0.61</v>
      </c>
      <c r="BF28">
        <v>0.61</v>
      </c>
      <c r="BG28">
        <v>1.35</v>
      </c>
      <c r="BH28">
        <v>0.77</v>
      </c>
      <c r="BI28">
        <v>0.48</v>
      </c>
      <c r="BJ28">
        <v>2.9</v>
      </c>
      <c r="BK28">
        <v>0.68</v>
      </c>
      <c r="BL28">
        <v>0.57999999999999996</v>
      </c>
      <c r="BM28">
        <v>0</v>
      </c>
      <c r="BN28">
        <v>26.06</v>
      </c>
      <c r="BO28">
        <v>67.72</v>
      </c>
      <c r="BP28">
        <v>0</v>
      </c>
      <c r="BQ28">
        <v>0</v>
      </c>
      <c r="BR28">
        <v>0</v>
      </c>
    </row>
    <row r="29" spans="1:70">
      <c r="A29" t="s">
        <v>269</v>
      </c>
      <c r="G29" t="s">
        <v>71</v>
      </c>
      <c r="H29" s="115">
        <v>527.91999999999996</v>
      </c>
      <c r="I29" s="88">
        <v>166.43000000000004</v>
      </c>
      <c r="J29" s="88">
        <v>194.70000000000002</v>
      </c>
      <c r="K29" s="88">
        <v>0.97</v>
      </c>
      <c r="L29" s="88">
        <v>10.36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96.75</v>
      </c>
      <c r="Y29">
        <v>2.9</v>
      </c>
      <c r="Z29">
        <v>8.42</v>
      </c>
      <c r="AA29">
        <v>3.9</v>
      </c>
      <c r="AB29">
        <v>28.69</v>
      </c>
      <c r="AC29">
        <v>0.97</v>
      </c>
      <c r="AD29">
        <v>29.02</v>
      </c>
      <c r="AE29">
        <v>0</v>
      </c>
      <c r="AF29">
        <v>0</v>
      </c>
      <c r="AG29">
        <v>216.72</v>
      </c>
      <c r="AH29">
        <v>0</v>
      </c>
      <c r="AI29">
        <v>77.400000000000006</v>
      </c>
      <c r="AJ29">
        <v>0</v>
      </c>
      <c r="AK29">
        <v>0.63</v>
      </c>
      <c r="AL29">
        <v>0</v>
      </c>
      <c r="AM29">
        <v>0</v>
      </c>
      <c r="AN29">
        <v>14.51</v>
      </c>
      <c r="AO29">
        <v>45.71</v>
      </c>
      <c r="AP29">
        <v>51.42</v>
      </c>
      <c r="AQ29">
        <v>21.84</v>
      </c>
      <c r="AR29">
        <v>0</v>
      </c>
      <c r="AS29">
        <v>191.19</v>
      </c>
      <c r="AT29">
        <v>1.94</v>
      </c>
      <c r="AU29">
        <v>0</v>
      </c>
      <c r="AV29">
        <v>0</v>
      </c>
      <c r="AW29">
        <v>0</v>
      </c>
      <c r="AX29">
        <v>0.82</v>
      </c>
      <c r="AY29">
        <v>0.4</v>
      </c>
      <c r="AZ29">
        <v>0.52</v>
      </c>
      <c r="BA29">
        <v>0.94</v>
      </c>
      <c r="BB29">
        <v>0.93</v>
      </c>
      <c r="BC29">
        <v>1.02</v>
      </c>
      <c r="BD29">
        <v>0.87</v>
      </c>
      <c r="BE29">
        <v>0.61</v>
      </c>
      <c r="BF29">
        <v>0.61</v>
      </c>
      <c r="BG29">
        <v>1.35</v>
      </c>
      <c r="BH29">
        <v>0.77</v>
      </c>
      <c r="BI29">
        <v>0.48</v>
      </c>
      <c r="BJ29">
        <v>2.9</v>
      </c>
      <c r="BK29">
        <v>0.68</v>
      </c>
      <c r="BL29">
        <v>0.57999999999999996</v>
      </c>
      <c r="BM29">
        <v>0</v>
      </c>
      <c r="BN29">
        <v>26.06</v>
      </c>
      <c r="BO29">
        <v>67.72</v>
      </c>
      <c r="BP29">
        <v>0</v>
      </c>
      <c r="BQ29">
        <v>0.78</v>
      </c>
      <c r="BR29">
        <v>0.33</v>
      </c>
    </row>
    <row r="30" spans="1:70">
      <c r="A30" t="s">
        <v>270</v>
      </c>
      <c r="G30" t="s">
        <v>72</v>
      </c>
      <c r="H30" s="115">
        <v>529.98</v>
      </c>
      <c r="I30" s="88">
        <v>167.31000000000003</v>
      </c>
      <c r="J30" s="88">
        <v>194.70000000000002</v>
      </c>
      <c r="K30" s="88">
        <v>0.97</v>
      </c>
      <c r="L30" s="88">
        <v>10.36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96.75</v>
      </c>
      <c r="Y30">
        <v>2.9</v>
      </c>
      <c r="Z30">
        <v>8.42</v>
      </c>
      <c r="AA30">
        <v>3.9</v>
      </c>
      <c r="AB30">
        <v>28.69</v>
      </c>
      <c r="AC30">
        <v>0.97</v>
      </c>
      <c r="AD30">
        <v>29.02</v>
      </c>
      <c r="AE30">
        <v>0</v>
      </c>
      <c r="AF30">
        <v>0</v>
      </c>
      <c r="AG30">
        <v>216.72</v>
      </c>
      <c r="AH30">
        <v>0</v>
      </c>
      <c r="AI30">
        <v>77.400000000000006</v>
      </c>
      <c r="AJ30">
        <v>0</v>
      </c>
      <c r="AK30">
        <v>0.63</v>
      </c>
      <c r="AL30">
        <v>0</v>
      </c>
      <c r="AM30">
        <v>0</v>
      </c>
      <c r="AN30">
        <v>14.51</v>
      </c>
      <c r="AO30">
        <v>45.71</v>
      </c>
      <c r="AP30">
        <v>51.42</v>
      </c>
      <c r="AQ30">
        <v>21.84</v>
      </c>
      <c r="AR30">
        <v>0</v>
      </c>
      <c r="AS30">
        <v>191.19</v>
      </c>
      <c r="AT30">
        <v>1.94</v>
      </c>
      <c r="AU30">
        <v>0</v>
      </c>
      <c r="AV30">
        <v>0</v>
      </c>
      <c r="AW30">
        <v>0</v>
      </c>
      <c r="AX30">
        <v>0.82</v>
      </c>
      <c r="AY30">
        <v>0.4</v>
      </c>
      <c r="AZ30">
        <v>0.52</v>
      </c>
      <c r="BA30">
        <v>0.94</v>
      </c>
      <c r="BB30">
        <v>0.93</v>
      </c>
      <c r="BC30">
        <v>1.02</v>
      </c>
      <c r="BD30">
        <v>0.87</v>
      </c>
      <c r="BE30">
        <v>0.61</v>
      </c>
      <c r="BF30">
        <v>0.61</v>
      </c>
      <c r="BG30">
        <v>1.35</v>
      </c>
      <c r="BH30">
        <v>0.77</v>
      </c>
      <c r="BI30">
        <v>0.48</v>
      </c>
      <c r="BJ30">
        <v>2.9</v>
      </c>
      <c r="BK30">
        <v>0.68</v>
      </c>
      <c r="BL30">
        <v>0.57999999999999996</v>
      </c>
      <c r="BM30">
        <v>0</v>
      </c>
      <c r="BN30">
        <v>26.06</v>
      </c>
      <c r="BO30">
        <v>67.72</v>
      </c>
      <c r="BP30">
        <v>0</v>
      </c>
      <c r="BQ30">
        <v>2.84</v>
      </c>
      <c r="BR30">
        <v>1.21</v>
      </c>
    </row>
    <row r="31" spans="1:70">
      <c r="A31" t="s">
        <v>280</v>
      </c>
      <c r="G31" t="s">
        <v>73</v>
      </c>
      <c r="H31" s="115">
        <v>531.24999999999989</v>
      </c>
      <c r="I31" s="88">
        <v>168.70000000000002</v>
      </c>
      <c r="J31" s="88">
        <v>194.70000000000002</v>
      </c>
      <c r="K31" s="88">
        <v>0.97</v>
      </c>
      <c r="L31" s="88">
        <v>17.130000000000003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96.75</v>
      </c>
      <c r="Y31">
        <v>2.9</v>
      </c>
      <c r="Z31">
        <v>8.42</v>
      </c>
      <c r="AA31">
        <v>1.86</v>
      </c>
      <c r="AB31">
        <v>28.69</v>
      </c>
      <c r="AC31">
        <v>0.97</v>
      </c>
      <c r="AD31">
        <v>29.02</v>
      </c>
      <c r="AE31">
        <v>0</v>
      </c>
      <c r="AF31">
        <v>0</v>
      </c>
      <c r="AG31">
        <v>216.72</v>
      </c>
      <c r="AH31">
        <v>0</v>
      </c>
      <c r="AI31">
        <v>77.400000000000006</v>
      </c>
      <c r="AJ31">
        <v>0</v>
      </c>
      <c r="AK31">
        <v>0.68</v>
      </c>
      <c r="AL31">
        <v>0</v>
      </c>
      <c r="AM31">
        <v>0</v>
      </c>
      <c r="AN31">
        <v>14.51</v>
      </c>
      <c r="AO31">
        <v>45.71</v>
      </c>
      <c r="AP31">
        <v>51.42</v>
      </c>
      <c r="AQ31">
        <v>21.84</v>
      </c>
      <c r="AR31">
        <v>0</v>
      </c>
      <c r="AS31">
        <v>191.19</v>
      </c>
      <c r="AT31">
        <v>8.7100000000000009</v>
      </c>
      <c r="AU31">
        <v>0</v>
      </c>
      <c r="AV31">
        <v>0</v>
      </c>
      <c r="AW31">
        <v>0</v>
      </c>
      <c r="AX31">
        <v>0.82</v>
      </c>
      <c r="AY31">
        <v>0.4</v>
      </c>
      <c r="AZ31">
        <v>0.52</v>
      </c>
      <c r="BA31">
        <v>0.94</v>
      </c>
      <c r="BB31">
        <v>0.96</v>
      </c>
      <c r="BC31">
        <v>1.02</v>
      </c>
      <c r="BD31">
        <v>0.96</v>
      </c>
      <c r="BE31">
        <v>0.61</v>
      </c>
      <c r="BF31">
        <v>0.61</v>
      </c>
      <c r="BG31">
        <v>1.35</v>
      </c>
      <c r="BH31">
        <v>0.77</v>
      </c>
      <c r="BI31">
        <v>0.48</v>
      </c>
      <c r="BJ31">
        <v>2.9</v>
      </c>
      <c r="BK31">
        <v>0.68</v>
      </c>
      <c r="BL31">
        <v>0.57999999999999996</v>
      </c>
      <c r="BM31">
        <v>0</v>
      </c>
      <c r="BN31">
        <v>26.06</v>
      </c>
      <c r="BO31">
        <v>67.72</v>
      </c>
      <c r="BP31">
        <v>0</v>
      </c>
      <c r="BQ31">
        <v>6.01</v>
      </c>
      <c r="BR31">
        <v>2.57</v>
      </c>
    </row>
    <row r="32" spans="1:70">
      <c r="A32" t="s">
        <v>281</v>
      </c>
      <c r="G32" t="s">
        <v>74</v>
      </c>
      <c r="H32" s="115">
        <v>535.21999999999991</v>
      </c>
      <c r="I32" s="88">
        <v>170.40000000000003</v>
      </c>
      <c r="J32" s="88">
        <v>194.70000000000002</v>
      </c>
      <c r="K32" s="88">
        <v>0.97</v>
      </c>
      <c r="L32" s="88">
        <v>17.130000000000003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96.75</v>
      </c>
      <c r="Y32">
        <v>2.9</v>
      </c>
      <c r="Z32">
        <v>8.42</v>
      </c>
      <c r="AA32">
        <v>1.86</v>
      </c>
      <c r="AB32">
        <v>28.69</v>
      </c>
      <c r="AC32">
        <v>0.97</v>
      </c>
      <c r="AD32">
        <v>29.02</v>
      </c>
      <c r="AE32">
        <v>0</v>
      </c>
      <c r="AF32">
        <v>0</v>
      </c>
      <c r="AG32">
        <v>216.72</v>
      </c>
      <c r="AH32">
        <v>0</v>
      </c>
      <c r="AI32">
        <v>77.400000000000006</v>
      </c>
      <c r="AJ32">
        <v>0</v>
      </c>
      <c r="AK32">
        <v>0.68</v>
      </c>
      <c r="AL32">
        <v>0</v>
      </c>
      <c r="AM32">
        <v>0</v>
      </c>
      <c r="AN32">
        <v>14.51</v>
      </c>
      <c r="AO32">
        <v>45.71</v>
      </c>
      <c r="AP32">
        <v>51.42</v>
      </c>
      <c r="AQ32">
        <v>21.84</v>
      </c>
      <c r="AR32">
        <v>0</v>
      </c>
      <c r="AS32">
        <v>191.19</v>
      </c>
      <c r="AT32">
        <v>8.7100000000000009</v>
      </c>
      <c r="AU32">
        <v>0</v>
      </c>
      <c r="AV32">
        <v>0</v>
      </c>
      <c r="AW32">
        <v>0</v>
      </c>
      <c r="AX32">
        <v>0.82</v>
      </c>
      <c r="AY32">
        <v>0.4</v>
      </c>
      <c r="AZ32">
        <v>0.52</v>
      </c>
      <c r="BA32">
        <v>0.94</v>
      </c>
      <c r="BB32">
        <v>0.96</v>
      </c>
      <c r="BC32">
        <v>1.02</v>
      </c>
      <c r="BD32">
        <v>0.96</v>
      </c>
      <c r="BE32">
        <v>0.61</v>
      </c>
      <c r="BF32">
        <v>0.61</v>
      </c>
      <c r="BG32">
        <v>1.35</v>
      </c>
      <c r="BH32">
        <v>0.77</v>
      </c>
      <c r="BI32">
        <v>0.48</v>
      </c>
      <c r="BJ32">
        <v>2.9</v>
      </c>
      <c r="BK32">
        <v>0.68</v>
      </c>
      <c r="BL32">
        <v>0.57999999999999996</v>
      </c>
      <c r="BM32">
        <v>0</v>
      </c>
      <c r="BN32">
        <v>26.06</v>
      </c>
      <c r="BO32">
        <v>67.72</v>
      </c>
      <c r="BP32">
        <v>0</v>
      </c>
      <c r="BQ32">
        <v>9.98</v>
      </c>
      <c r="BR32">
        <v>4.2699999999999996</v>
      </c>
    </row>
    <row r="33" spans="1:70">
      <c r="A33" t="s">
        <v>282</v>
      </c>
      <c r="G33" t="s">
        <v>75</v>
      </c>
      <c r="H33" s="115">
        <v>539.2399999999999</v>
      </c>
      <c r="I33" s="88">
        <v>172.13000000000002</v>
      </c>
      <c r="J33" s="88">
        <v>194.70000000000002</v>
      </c>
      <c r="K33" s="88">
        <v>0.97</v>
      </c>
      <c r="L33" s="88">
        <v>17.130000000000003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96.75</v>
      </c>
      <c r="Y33">
        <v>2.9</v>
      </c>
      <c r="Z33">
        <v>8.42</v>
      </c>
      <c r="AA33">
        <v>1.86</v>
      </c>
      <c r="AB33">
        <v>28.69</v>
      </c>
      <c r="AC33">
        <v>0.97</v>
      </c>
      <c r="AD33">
        <v>29.02</v>
      </c>
      <c r="AE33">
        <v>0</v>
      </c>
      <c r="AF33">
        <v>0</v>
      </c>
      <c r="AG33">
        <v>216.72</v>
      </c>
      <c r="AH33">
        <v>0</v>
      </c>
      <c r="AI33">
        <v>77.400000000000006</v>
      </c>
      <c r="AJ33">
        <v>0</v>
      </c>
      <c r="AK33">
        <v>0.68</v>
      </c>
      <c r="AL33">
        <v>0</v>
      </c>
      <c r="AM33">
        <v>0</v>
      </c>
      <c r="AN33">
        <v>14.51</v>
      </c>
      <c r="AO33">
        <v>45.71</v>
      </c>
      <c r="AP33">
        <v>51.42</v>
      </c>
      <c r="AQ33">
        <v>21.84</v>
      </c>
      <c r="AR33">
        <v>0</v>
      </c>
      <c r="AS33">
        <v>191.19</v>
      </c>
      <c r="AT33">
        <v>8.7100000000000009</v>
      </c>
      <c r="AU33">
        <v>0</v>
      </c>
      <c r="AV33">
        <v>0</v>
      </c>
      <c r="AW33">
        <v>0</v>
      </c>
      <c r="AX33">
        <v>0.82</v>
      </c>
      <c r="AY33">
        <v>0.4</v>
      </c>
      <c r="AZ33">
        <v>0.52</v>
      </c>
      <c r="BA33">
        <v>0.94</v>
      </c>
      <c r="BB33">
        <v>0.96</v>
      </c>
      <c r="BC33">
        <v>1.02</v>
      </c>
      <c r="BD33">
        <v>0.96</v>
      </c>
      <c r="BE33">
        <v>0.61</v>
      </c>
      <c r="BF33">
        <v>0.61</v>
      </c>
      <c r="BG33">
        <v>1.35</v>
      </c>
      <c r="BH33">
        <v>0.77</v>
      </c>
      <c r="BI33">
        <v>0.48</v>
      </c>
      <c r="BJ33">
        <v>2.9</v>
      </c>
      <c r="BK33">
        <v>0.68</v>
      </c>
      <c r="BL33">
        <v>0.57999999999999996</v>
      </c>
      <c r="BM33">
        <v>0</v>
      </c>
      <c r="BN33">
        <v>26.06</v>
      </c>
      <c r="BO33">
        <v>67.72</v>
      </c>
      <c r="BP33">
        <v>0</v>
      </c>
      <c r="BQ33">
        <v>14</v>
      </c>
      <c r="BR33">
        <v>6</v>
      </c>
    </row>
    <row r="34" spans="1:70">
      <c r="A34" t="s">
        <v>283</v>
      </c>
      <c r="G34" t="s">
        <v>76</v>
      </c>
      <c r="H34" s="115">
        <v>540.63999999999987</v>
      </c>
      <c r="I34" s="88">
        <v>172.73000000000002</v>
      </c>
      <c r="J34" s="88">
        <v>194.70000000000002</v>
      </c>
      <c r="K34" s="88">
        <v>0.97</v>
      </c>
      <c r="L34" s="88">
        <v>17.130000000000003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96.75</v>
      </c>
      <c r="Y34">
        <v>2.9</v>
      </c>
      <c r="Z34">
        <v>8.42</v>
      </c>
      <c r="AA34">
        <v>1.86</v>
      </c>
      <c r="AB34">
        <v>28.69</v>
      </c>
      <c r="AC34">
        <v>0.97</v>
      </c>
      <c r="AD34">
        <v>29.02</v>
      </c>
      <c r="AE34">
        <v>0</v>
      </c>
      <c r="AF34">
        <v>0</v>
      </c>
      <c r="AG34">
        <v>216.72</v>
      </c>
      <c r="AH34">
        <v>0</v>
      </c>
      <c r="AI34">
        <v>77.400000000000006</v>
      </c>
      <c r="AJ34">
        <v>0</v>
      </c>
      <c r="AK34">
        <v>0.68</v>
      </c>
      <c r="AL34">
        <v>0</v>
      </c>
      <c r="AM34">
        <v>0</v>
      </c>
      <c r="AN34">
        <v>14.51</v>
      </c>
      <c r="AO34">
        <v>45.71</v>
      </c>
      <c r="AP34">
        <v>51.42</v>
      </c>
      <c r="AQ34">
        <v>21.84</v>
      </c>
      <c r="AR34">
        <v>0</v>
      </c>
      <c r="AS34">
        <v>191.19</v>
      </c>
      <c r="AT34">
        <v>8.7100000000000009</v>
      </c>
      <c r="AU34">
        <v>0</v>
      </c>
      <c r="AV34">
        <v>0</v>
      </c>
      <c r="AW34">
        <v>0</v>
      </c>
      <c r="AX34">
        <v>0.82</v>
      </c>
      <c r="AY34">
        <v>0.4</v>
      </c>
      <c r="AZ34">
        <v>0.52</v>
      </c>
      <c r="BA34">
        <v>0.94</v>
      </c>
      <c r="BB34">
        <v>0.96</v>
      </c>
      <c r="BC34">
        <v>1.02</v>
      </c>
      <c r="BD34">
        <v>0.96</v>
      </c>
      <c r="BE34">
        <v>0.61</v>
      </c>
      <c r="BF34">
        <v>0.61</v>
      </c>
      <c r="BG34">
        <v>1.35</v>
      </c>
      <c r="BH34">
        <v>0.77</v>
      </c>
      <c r="BI34">
        <v>0.48</v>
      </c>
      <c r="BJ34">
        <v>2.9</v>
      </c>
      <c r="BK34">
        <v>0.68</v>
      </c>
      <c r="BL34">
        <v>0.57999999999999996</v>
      </c>
      <c r="BM34">
        <v>0</v>
      </c>
      <c r="BN34">
        <v>26.06</v>
      </c>
      <c r="BO34">
        <v>67.72</v>
      </c>
      <c r="BP34">
        <v>0</v>
      </c>
      <c r="BQ34">
        <v>15.4</v>
      </c>
      <c r="BR34">
        <v>6.6</v>
      </c>
    </row>
    <row r="35" spans="1:70">
      <c r="A35" t="s">
        <v>297</v>
      </c>
      <c r="G35" t="s">
        <v>77</v>
      </c>
      <c r="H35" s="115">
        <v>545.00999999999988</v>
      </c>
      <c r="I35" s="88">
        <v>174.53000000000003</v>
      </c>
      <c r="J35" s="88">
        <v>194.70000000000002</v>
      </c>
      <c r="K35" s="88">
        <v>0.97</v>
      </c>
      <c r="L35" s="88">
        <v>17.130000000000003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96.75</v>
      </c>
      <c r="Y35">
        <v>2.9</v>
      </c>
      <c r="Z35">
        <v>8.42</v>
      </c>
      <c r="AA35">
        <v>1.86</v>
      </c>
      <c r="AB35">
        <v>28.69</v>
      </c>
      <c r="AC35">
        <v>0.97</v>
      </c>
      <c r="AD35">
        <v>29.02</v>
      </c>
      <c r="AE35">
        <v>0</v>
      </c>
      <c r="AF35">
        <v>0</v>
      </c>
      <c r="AG35">
        <v>216.72</v>
      </c>
      <c r="AH35">
        <v>0</v>
      </c>
      <c r="AI35">
        <v>77.400000000000006</v>
      </c>
      <c r="AJ35">
        <v>0</v>
      </c>
      <c r="AK35">
        <v>0.73</v>
      </c>
      <c r="AL35">
        <v>0</v>
      </c>
      <c r="AM35">
        <v>0</v>
      </c>
      <c r="AN35">
        <v>14.51</v>
      </c>
      <c r="AO35">
        <v>45.71</v>
      </c>
      <c r="AP35">
        <v>51.42</v>
      </c>
      <c r="AQ35">
        <v>21.84</v>
      </c>
      <c r="AR35">
        <v>0</v>
      </c>
      <c r="AS35">
        <v>191.19</v>
      </c>
      <c r="AT35">
        <v>8.7100000000000009</v>
      </c>
      <c r="AU35">
        <v>0</v>
      </c>
      <c r="AV35">
        <v>0</v>
      </c>
      <c r="AW35">
        <v>0</v>
      </c>
      <c r="AX35">
        <v>0.97</v>
      </c>
      <c r="AY35">
        <v>0.4</v>
      </c>
      <c r="AZ35">
        <v>0.52</v>
      </c>
      <c r="BA35">
        <v>0.94</v>
      </c>
      <c r="BB35">
        <v>0.96</v>
      </c>
      <c r="BC35">
        <v>1.02</v>
      </c>
      <c r="BD35">
        <v>0.96</v>
      </c>
      <c r="BE35">
        <v>0.61</v>
      </c>
      <c r="BF35">
        <v>0.57999999999999996</v>
      </c>
      <c r="BG35">
        <v>1.35</v>
      </c>
      <c r="BH35">
        <v>0.77</v>
      </c>
      <c r="BI35">
        <v>0.48</v>
      </c>
      <c r="BJ35">
        <v>2.9</v>
      </c>
      <c r="BK35">
        <v>0.68</v>
      </c>
      <c r="BL35">
        <v>0.57999999999999996</v>
      </c>
      <c r="BM35">
        <v>0</v>
      </c>
      <c r="BN35">
        <v>26.06</v>
      </c>
      <c r="BO35">
        <v>67.72</v>
      </c>
      <c r="BP35">
        <v>0</v>
      </c>
      <c r="BQ35">
        <v>19.600000000000001</v>
      </c>
      <c r="BR35">
        <v>8.4</v>
      </c>
    </row>
    <row r="36" spans="1:70">
      <c r="A36" t="s">
        <v>330</v>
      </c>
      <c r="G36" t="s">
        <v>78</v>
      </c>
      <c r="H36" s="115">
        <v>549.20999999999981</v>
      </c>
      <c r="I36" s="88">
        <v>176.33</v>
      </c>
      <c r="J36" s="88">
        <v>194.70000000000002</v>
      </c>
      <c r="K36" s="88">
        <v>0.97</v>
      </c>
      <c r="L36" s="88">
        <v>17.130000000000003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96.75</v>
      </c>
      <c r="Y36">
        <v>2.9</v>
      </c>
      <c r="Z36">
        <v>8.42</v>
      </c>
      <c r="AA36">
        <v>1.86</v>
      </c>
      <c r="AB36">
        <v>28.69</v>
      </c>
      <c r="AC36">
        <v>0.97</v>
      </c>
      <c r="AD36">
        <v>29.02</v>
      </c>
      <c r="AE36">
        <v>0</v>
      </c>
      <c r="AF36">
        <v>0</v>
      </c>
      <c r="AG36">
        <v>216.72</v>
      </c>
      <c r="AH36">
        <v>0</v>
      </c>
      <c r="AI36">
        <v>77.400000000000006</v>
      </c>
      <c r="AJ36">
        <v>0</v>
      </c>
      <c r="AK36">
        <v>0.73</v>
      </c>
      <c r="AL36">
        <v>0</v>
      </c>
      <c r="AM36">
        <v>0</v>
      </c>
      <c r="AN36">
        <v>14.51</v>
      </c>
      <c r="AO36">
        <v>45.71</v>
      </c>
      <c r="AP36">
        <v>51.42</v>
      </c>
      <c r="AQ36">
        <v>21.84</v>
      </c>
      <c r="AR36">
        <v>0</v>
      </c>
      <c r="AS36">
        <v>191.19</v>
      </c>
      <c r="AT36">
        <v>8.7100000000000009</v>
      </c>
      <c r="AU36">
        <v>0</v>
      </c>
      <c r="AV36">
        <v>0</v>
      </c>
      <c r="AW36">
        <v>0</v>
      </c>
      <c r="AX36">
        <v>0.97</v>
      </c>
      <c r="AY36">
        <v>0.4</v>
      </c>
      <c r="AZ36">
        <v>0.52</v>
      </c>
      <c r="BA36">
        <v>0.94</v>
      </c>
      <c r="BB36">
        <v>0.96</v>
      </c>
      <c r="BC36">
        <v>1.02</v>
      </c>
      <c r="BD36">
        <v>0.96</v>
      </c>
      <c r="BE36">
        <v>0.61</v>
      </c>
      <c r="BF36">
        <v>0.57999999999999996</v>
      </c>
      <c r="BG36">
        <v>1.35</v>
      </c>
      <c r="BH36">
        <v>0.77</v>
      </c>
      <c r="BI36">
        <v>0.48</v>
      </c>
      <c r="BJ36">
        <v>2.9</v>
      </c>
      <c r="BK36">
        <v>0.68</v>
      </c>
      <c r="BL36">
        <v>0.57999999999999996</v>
      </c>
      <c r="BM36">
        <v>0</v>
      </c>
      <c r="BN36">
        <v>26.06</v>
      </c>
      <c r="BO36">
        <v>67.72</v>
      </c>
      <c r="BP36">
        <v>0</v>
      </c>
      <c r="BQ36">
        <v>23.8</v>
      </c>
      <c r="BR36">
        <v>10.199999999999999</v>
      </c>
    </row>
    <row r="37" spans="1:70">
      <c r="A37" t="s">
        <v>331</v>
      </c>
      <c r="G37" t="s">
        <v>79</v>
      </c>
      <c r="H37" s="115">
        <v>553.40999999999985</v>
      </c>
      <c r="I37" s="88">
        <v>178.13000000000002</v>
      </c>
      <c r="J37" s="88">
        <v>194.70000000000002</v>
      </c>
      <c r="K37" s="88">
        <v>0.97</v>
      </c>
      <c r="L37" s="88">
        <v>17.130000000000003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96.75</v>
      </c>
      <c r="Y37">
        <v>2.9</v>
      </c>
      <c r="Z37">
        <v>8.42</v>
      </c>
      <c r="AA37">
        <v>1.86</v>
      </c>
      <c r="AB37">
        <v>28.69</v>
      </c>
      <c r="AC37">
        <v>0.97</v>
      </c>
      <c r="AD37">
        <v>29.02</v>
      </c>
      <c r="AE37">
        <v>0</v>
      </c>
      <c r="AF37">
        <v>0</v>
      </c>
      <c r="AG37">
        <v>216.72</v>
      </c>
      <c r="AH37">
        <v>0</v>
      </c>
      <c r="AI37">
        <v>77.400000000000006</v>
      </c>
      <c r="AJ37">
        <v>0</v>
      </c>
      <c r="AK37">
        <v>0.73</v>
      </c>
      <c r="AL37">
        <v>0</v>
      </c>
      <c r="AM37">
        <v>0</v>
      </c>
      <c r="AN37">
        <v>14.51</v>
      </c>
      <c r="AO37">
        <v>45.71</v>
      </c>
      <c r="AP37">
        <v>51.42</v>
      </c>
      <c r="AQ37">
        <v>21.84</v>
      </c>
      <c r="AR37">
        <v>0</v>
      </c>
      <c r="AS37">
        <v>191.19</v>
      </c>
      <c r="AT37">
        <v>8.7100000000000009</v>
      </c>
      <c r="AU37">
        <v>0</v>
      </c>
      <c r="AV37">
        <v>0</v>
      </c>
      <c r="AW37">
        <v>0</v>
      </c>
      <c r="AX37">
        <v>0.97</v>
      </c>
      <c r="AY37">
        <v>0.4</v>
      </c>
      <c r="AZ37">
        <v>0.52</v>
      </c>
      <c r="BA37">
        <v>0.94</v>
      </c>
      <c r="BB37">
        <v>0.96</v>
      </c>
      <c r="BC37">
        <v>1.02</v>
      </c>
      <c r="BD37">
        <v>0.96</v>
      </c>
      <c r="BE37">
        <v>0.61</v>
      </c>
      <c r="BF37">
        <v>0.57999999999999996</v>
      </c>
      <c r="BG37">
        <v>1.35</v>
      </c>
      <c r="BH37">
        <v>0.77</v>
      </c>
      <c r="BI37">
        <v>0.48</v>
      </c>
      <c r="BJ37">
        <v>2.9</v>
      </c>
      <c r="BK37">
        <v>0.68</v>
      </c>
      <c r="BL37">
        <v>0.57999999999999996</v>
      </c>
      <c r="BM37">
        <v>0</v>
      </c>
      <c r="BN37">
        <v>26.06</v>
      </c>
      <c r="BO37">
        <v>67.72</v>
      </c>
      <c r="BP37">
        <v>0</v>
      </c>
      <c r="BQ37">
        <v>28</v>
      </c>
      <c r="BR37">
        <v>12</v>
      </c>
    </row>
    <row r="38" spans="1:70">
      <c r="A38" t="s">
        <v>332</v>
      </c>
      <c r="G38" t="s">
        <v>80</v>
      </c>
      <c r="H38" s="115">
        <v>559.70999999999981</v>
      </c>
      <c r="I38" s="88">
        <v>180.83</v>
      </c>
      <c r="J38" s="88">
        <v>194.70000000000002</v>
      </c>
      <c r="K38" s="88">
        <v>0.97</v>
      </c>
      <c r="L38" s="88">
        <v>17.130000000000003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96.75</v>
      </c>
      <c r="Y38">
        <v>2.9</v>
      </c>
      <c r="Z38">
        <v>8.42</v>
      </c>
      <c r="AA38">
        <v>1.86</v>
      </c>
      <c r="AB38">
        <v>28.69</v>
      </c>
      <c r="AC38">
        <v>0.97</v>
      </c>
      <c r="AD38">
        <v>29.02</v>
      </c>
      <c r="AE38">
        <v>0</v>
      </c>
      <c r="AF38">
        <v>0</v>
      </c>
      <c r="AG38">
        <v>216.72</v>
      </c>
      <c r="AH38">
        <v>0</v>
      </c>
      <c r="AI38">
        <v>77.400000000000006</v>
      </c>
      <c r="AJ38">
        <v>0</v>
      </c>
      <c r="AK38">
        <v>0.73</v>
      </c>
      <c r="AL38">
        <v>0</v>
      </c>
      <c r="AM38">
        <v>0</v>
      </c>
      <c r="AN38">
        <v>14.51</v>
      </c>
      <c r="AO38">
        <v>45.71</v>
      </c>
      <c r="AP38">
        <v>51.42</v>
      </c>
      <c r="AQ38">
        <v>21.84</v>
      </c>
      <c r="AR38">
        <v>0</v>
      </c>
      <c r="AS38">
        <v>191.19</v>
      </c>
      <c r="AT38">
        <v>8.7100000000000009</v>
      </c>
      <c r="AU38">
        <v>0</v>
      </c>
      <c r="AV38">
        <v>0</v>
      </c>
      <c r="AW38">
        <v>0</v>
      </c>
      <c r="AX38">
        <v>0.97</v>
      </c>
      <c r="AY38">
        <v>0.4</v>
      </c>
      <c r="AZ38">
        <v>0.52</v>
      </c>
      <c r="BA38">
        <v>0.94</v>
      </c>
      <c r="BB38">
        <v>0.96</v>
      </c>
      <c r="BC38">
        <v>1.02</v>
      </c>
      <c r="BD38">
        <v>0.96</v>
      </c>
      <c r="BE38">
        <v>0.61</v>
      </c>
      <c r="BF38">
        <v>0.57999999999999996</v>
      </c>
      <c r="BG38">
        <v>1.35</v>
      </c>
      <c r="BH38">
        <v>0.77</v>
      </c>
      <c r="BI38">
        <v>0.48</v>
      </c>
      <c r="BJ38">
        <v>2.9</v>
      </c>
      <c r="BK38">
        <v>0.68</v>
      </c>
      <c r="BL38">
        <v>0.57999999999999996</v>
      </c>
      <c r="BM38">
        <v>0</v>
      </c>
      <c r="BN38">
        <v>26.06</v>
      </c>
      <c r="BO38">
        <v>67.72</v>
      </c>
      <c r="BP38">
        <v>0</v>
      </c>
      <c r="BQ38">
        <v>34.299999999999997</v>
      </c>
      <c r="BR38">
        <v>14.7</v>
      </c>
    </row>
    <row r="39" spans="1:70">
      <c r="A39" t="s">
        <v>333</v>
      </c>
      <c r="G39" t="s">
        <v>81</v>
      </c>
      <c r="H39" s="115">
        <v>564.14999999999986</v>
      </c>
      <c r="I39" s="88">
        <v>182.63000000000002</v>
      </c>
      <c r="J39" s="88">
        <v>194.70000000000002</v>
      </c>
      <c r="K39" s="88">
        <v>49.35</v>
      </c>
      <c r="L39" s="88">
        <v>17.130000000000003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96.75</v>
      </c>
      <c r="Y39">
        <v>2.9</v>
      </c>
      <c r="Z39">
        <v>8.42</v>
      </c>
      <c r="AA39">
        <v>1.86</v>
      </c>
      <c r="AB39">
        <v>28.69</v>
      </c>
      <c r="AC39">
        <v>0.97</v>
      </c>
      <c r="AD39">
        <v>29.02</v>
      </c>
      <c r="AE39">
        <v>0</v>
      </c>
      <c r="AF39">
        <v>0</v>
      </c>
      <c r="AG39">
        <v>216.72</v>
      </c>
      <c r="AH39">
        <v>0</v>
      </c>
      <c r="AI39">
        <v>77.400000000000006</v>
      </c>
      <c r="AJ39">
        <v>0</v>
      </c>
      <c r="AK39">
        <v>0.97</v>
      </c>
      <c r="AL39">
        <v>0</v>
      </c>
      <c r="AM39">
        <v>0</v>
      </c>
      <c r="AN39">
        <v>14.51</v>
      </c>
      <c r="AO39">
        <v>45.71</v>
      </c>
      <c r="AP39">
        <v>51.42</v>
      </c>
      <c r="AQ39">
        <v>21.84</v>
      </c>
      <c r="AR39">
        <v>0</v>
      </c>
      <c r="AS39">
        <v>191.19</v>
      </c>
      <c r="AT39">
        <v>8.7100000000000009</v>
      </c>
      <c r="AU39">
        <v>0</v>
      </c>
      <c r="AV39">
        <v>48.38</v>
      </c>
      <c r="AW39">
        <v>0</v>
      </c>
      <c r="AX39">
        <v>0.97</v>
      </c>
      <c r="AY39">
        <v>0.4</v>
      </c>
      <c r="AZ39">
        <v>0.52</v>
      </c>
      <c r="BA39">
        <v>0.94</v>
      </c>
      <c r="BB39">
        <v>0.96</v>
      </c>
      <c r="BC39">
        <v>1.02</v>
      </c>
      <c r="BD39">
        <v>0.96</v>
      </c>
      <c r="BE39">
        <v>0.61</v>
      </c>
      <c r="BF39">
        <v>0.57999999999999996</v>
      </c>
      <c r="BG39">
        <v>1.35</v>
      </c>
      <c r="BH39">
        <v>0.77</v>
      </c>
      <c r="BI39">
        <v>0.48</v>
      </c>
      <c r="BJ39">
        <v>2.9</v>
      </c>
      <c r="BK39">
        <v>0.68</v>
      </c>
      <c r="BL39">
        <v>0.57999999999999996</v>
      </c>
      <c r="BM39">
        <v>0</v>
      </c>
      <c r="BN39">
        <v>26.06</v>
      </c>
      <c r="BO39">
        <v>67.72</v>
      </c>
      <c r="BP39">
        <v>0</v>
      </c>
      <c r="BQ39">
        <v>38.5</v>
      </c>
      <c r="BR39">
        <v>16.5</v>
      </c>
    </row>
    <row r="40" spans="1:70">
      <c r="A40" t="s">
        <v>354</v>
      </c>
      <c r="G40" t="s">
        <v>82</v>
      </c>
      <c r="H40" s="115">
        <v>567.64999999999986</v>
      </c>
      <c r="I40" s="88">
        <v>184.13000000000002</v>
      </c>
      <c r="J40" s="88">
        <v>194.70000000000002</v>
      </c>
      <c r="K40" s="88">
        <v>49.35</v>
      </c>
      <c r="L40" s="88">
        <v>17.130000000000003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96.75</v>
      </c>
      <c r="Y40">
        <v>2.9</v>
      </c>
      <c r="Z40">
        <v>8.42</v>
      </c>
      <c r="AA40">
        <v>1.86</v>
      </c>
      <c r="AB40">
        <v>28.69</v>
      </c>
      <c r="AC40">
        <v>0.97</v>
      </c>
      <c r="AD40">
        <v>29.02</v>
      </c>
      <c r="AE40">
        <v>0</v>
      </c>
      <c r="AF40">
        <v>0</v>
      </c>
      <c r="AG40">
        <v>216.72</v>
      </c>
      <c r="AH40">
        <v>0</v>
      </c>
      <c r="AI40">
        <v>77.400000000000006</v>
      </c>
      <c r="AJ40">
        <v>0</v>
      </c>
      <c r="AK40">
        <v>0.97</v>
      </c>
      <c r="AL40">
        <v>0</v>
      </c>
      <c r="AM40">
        <v>0</v>
      </c>
      <c r="AN40">
        <v>14.51</v>
      </c>
      <c r="AO40">
        <v>45.71</v>
      </c>
      <c r="AP40">
        <v>51.42</v>
      </c>
      <c r="AQ40">
        <v>21.84</v>
      </c>
      <c r="AR40">
        <v>0</v>
      </c>
      <c r="AS40">
        <v>191.19</v>
      </c>
      <c r="AT40">
        <v>8.7100000000000009</v>
      </c>
      <c r="AU40">
        <v>0</v>
      </c>
      <c r="AV40">
        <v>48.38</v>
      </c>
      <c r="AW40">
        <v>0</v>
      </c>
      <c r="AX40">
        <v>0.97</v>
      </c>
      <c r="AY40">
        <v>0.4</v>
      </c>
      <c r="AZ40">
        <v>0.52</v>
      </c>
      <c r="BA40">
        <v>0.94</v>
      </c>
      <c r="BB40">
        <v>0.96</v>
      </c>
      <c r="BC40">
        <v>1.02</v>
      </c>
      <c r="BD40">
        <v>0.96</v>
      </c>
      <c r="BE40">
        <v>0.61</v>
      </c>
      <c r="BF40">
        <v>0.57999999999999996</v>
      </c>
      <c r="BG40">
        <v>1.35</v>
      </c>
      <c r="BH40">
        <v>0.77</v>
      </c>
      <c r="BI40">
        <v>0.48</v>
      </c>
      <c r="BJ40">
        <v>2.9</v>
      </c>
      <c r="BK40">
        <v>0.68</v>
      </c>
      <c r="BL40">
        <v>0.57999999999999996</v>
      </c>
      <c r="BM40">
        <v>0</v>
      </c>
      <c r="BN40">
        <v>26.06</v>
      </c>
      <c r="BO40">
        <v>67.72</v>
      </c>
      <c r="BP40">
        <v>0</v>
      </c>
      <c r="BQ40">
        <v>42</v>
      </c>
      <c r="BR40">
        <v>18</v>
      </c>
    </row>
    <row r="41" spans="1:70">
      <c r="A41" t="s">
        <v>355</v>
      </c>
      <c r="G41" t="s">
        <v>83</v>
      </c>
      <c r="H41" s="115">
        <v>569.8599999999999</v>
      </c>
      <c r="I41" s="88">
        <v>185.07000000000002</v>
      </c>
      <c r="J41" s="88">
        <v>194.70000000000002</v>
      </c>
      <c r="K41" s="88">
        <v>49.35</v>
      </c>
      <c r="L41" s="88">
        <v>17.130000000000003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96.75</v>
      </c>
      <c r="Y41">
        <v>2.9</v>
      </c>
      <c r="Z41">
        <v>8.42</v>
      </c>
      <c r="AA41">
        <v>1.86</v>
      </c>
      <c r="AB41">
        <v>28.69</v>
      </c>
      <c r="AC41">
        <v>0.97</v>
      </c>
      <c r="AD41">
        <v>29.02</v>
      </c>
      <c r="AE41">
        <v>0</v>
      </c>
      <c r="AF41">
        <v>0</v>
      </c>
      <c r="AG41">
        <v>216.72</v>
      </c>
      <c r="AH41">
        <v>0</v>
      </c>
      <c r="AI41">
        <v>77.400000000000006</v>
      </c>
      <c r="AJ41">
        <v>0</v>
      </c>
      <c r="AK41">
        <v>0.97</v>
      </c>
      <c r="AL41">
        <v>0</v>
      </c>
      <c r="AM41">
        <v>0</v>
      </c>
      <c r="AN41">
        <v>14.51</v>
      </c>
      <c r="AO41">
        <v>45.71</v>
      </c>
      <c r="AP41">
        <v>51.42</v>
      </c>
      <c r="AQ41">
        <v>21.84</v>
      </c>
      <c r="AR41">
        <v>0</v>
      </c>
      <c r="AS41">
        <v>191.19</v>
      </c>
      <c r="AT41">
        <v>8.7100000000000009</v>
      </c>
      <c r="AU41">
        <v>0</v>
      </c>
      <c r="AV41">
        <v>48.38</v>
      </c>
      <c r="AW41">
        <v>0</v>
      </c>
      <c r="AX41">
        <v>0.97</v>
      </c>
      <c r="AY41">
        <v>0.4</v>
      </c>
      <c r="AZ41">
        <v>0.52</v>
      </c>
      <c r="BA41">
        <v>0.94</v>
      </c>
      <c r="BB41">
        <v>0.96</v>
      </c>
      <c r="BC41">
        <v>1.02</v>
      </c>
      <c r="BD41">
        <v>0.96</v>
      </c>
      <c r="BE41">
        <v>0.61</v>
      </c>
      <c r="BF41">
        <v>0.57999999999999996</v>
      </c>
      <c r="BG41">
        <v>1.35</v>
      </c>
      <c r="BH41">
        <v>0.77</v>
      </c>
      <c r="BI41">
        <v>0.48</v>
      </c>
      <c r="BJ41">
        <v>2.9</v>
      </c>
      <c r="BK41">
        <v>0.68</v>
      </c>
      <c r="BL41">
        <v>0.57999999999999996</v>
      </c>
      <c r="BM41">
        <v>0</v>
      </c>
      <c r="BN41">
        <v>26.06</v>
      </c>
      <c r="BO41">
        <v>67.72</v>
      </c>
      <c r="BP41">
        <v>0</v>
      </c>
      <c r="BQ41">
        <v>44.21</v>
      </c>
      <c r="BR41">
        <v>18.940000000000001</v>
      </c>
    </row>
    <row r="42" spans="1:70">
      <c r="A42" t="s">
        <v>356</v>
      </c>
      <c r="G42" t="s">
        <v>84</v>
      </c>
      <c r="H42" s="115">
        <v>572.37999999999988</v>
      </c>
      <c r="I42" s="88">
        <v>186.15000000000003</v>
      </c>
      <c r="J42" s="88">
        <v>194.70000000000002</v>
      </c>
      <c r="K42" s="88">
        <v>49.35</v>
      </c>
      <c r="L42" s="88">
        <v>17.130000000000003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96.75</v>
      </c>
      <c r="Y42">
        <v>2.9</v>
      </c>
      <c r="Z42">
        <v>8.42</v>
      </c>
      <c r="AA42">
        <v>1.86</v>
      </c>
      <c r="AB42">
        <v>28.69</v>
      </c>
      <c r="AC42">
        <v>0.97</v>
      </c>
      <c r="AD42">
        <v>29.02</v>
      </c>
      <c r="AE42">
        <v>0</v>
      </c>
      <c r="AF42">
        <v>0</v>
      </c>
      <c r="AG42">
        <v>216.72</v>
      </c>
      <c r="AH42">
        <v>0</v>
      </c>
      <c r="AI42">
        <v>77.400000000000006</v>
      </c>
      <c r="AJ42">
        <v>0</v>
      </c>
      <c r="AK42">
        <v>0.97</v>
      </c>
      <c r="AL42">
        <v>0</v>
      </c>
      <c r="AM42">
        <v>0</v>
      </c>
      <c r="AN42">
        <v>14.51</v>
      </c>
      <c r="AO42">
        <v>45.71</v>
      </c>
      <c r="AP42">
        <v>51.42</v>
      </c>
      <c r="AQ42">
        <v>21.84</v>
      </c>
      <c r="AR42">
        <v>0</v>
      </c>
      <c r="AS42">
        <v>191.19</v>
      </c>
      <c r="AT42">
        <v>8.7100000000000009</v>
      </c>
      <c r="AU42">
        <v>0</v>
      </c>
      <c r="AV42">
        <v>48.38</v>
      </c>
      <c r="AW42">
        <v>0</v>
      </c>
      <c r="AX42">
        <v>0.97</v>
      </c>
      <c r="AY42">
        <v>0.4</v>
      </c>
      <c r="AZ42">
        <v>0.52</v>
      </c>
      <c r="BA42">
        <v>0.94</v>
      </c>
      <c r="BB42">
        <v>0.96</v>
      </c>
      <c r="BC42">
        <v>1.02</v>
      </c>
      <c r="BD42">
        <v>0.96</v>
      </c>
      <c r="BE42">
        <v>0.61</v>
      </c>
      <c r="BF42">
        <v>0.57999999999999996</v>
      </c>
      <c r="BG42">
        <v>1.35</v>
      </c>
      <c r="BH42">
        <v>0.77</v>
      </c>
      <c r="BI42">
        <v>0.48</v>
      </c>
      <c r="BJ42">
        <v>2.9</v>
      </c>
      <c r="BK42">
        <v>0.68</v>
      </c>
      <c r="BL42">
        <v>0.57999999999999996</v>
      </c>
      <c r="BM42">
        <v>0</v>
      </c>
      <c r="BN42">
        <v>26.06</v>
      </c>
      <c r="BO42">
        <v>67.72</v>
      </c>
      <c r="BP42">
        <v>0</v>
      </c>
      <c r="BQ42">
        <v>46.73</v>
      </c>
      <c r="BR42">
        <v>20.02</v>
      </c>
    </row>
    <row r="43" spans="1:70">
      <c r="A43" t="s">
        <v>362</v>
      </c>
      <c r="G43" t="s">
        <v>85</v>
      </c>
      <c r="H43" s="115">
        <v>574.94999999999993</v>
      </c>
      <c r="I43" s="88">
        <v>188.06000000000003</v>
      </c>
      <c r="J43" s="88">
        <v>194.70000000000002</v>
      </c>
      <c r="K43" s="88">
        <v>49.35</v>
      </c>
      <c r="L43" s="88">
        <v>10.36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96.75</v>
      </c>
      <c r="Y43">
        <v>2.9</v>
      </c>
      <c r="Z43">
        <v>8.42</v>
      </c>
      <c r="AA43">
        <v>0</v>
      </c>
      <c r="AB43">
        <v>28.69</v>
      </c>
      <c r="AC43">
        <v>0.97</v>
      </c>
      <c r="AD43">
        <v>29.02</v>
      </c>
      <c r="AE43">
        <v>0</v>
      </c>
      <c r="AF43">
        <v>0</v>
      </c>
      <c r="AG43">
        <v>216.72</v>
      </c>
      <c r="AH43">
        <v>0</v>
      </c>
      <c r="AI43">
        <v>77.400000000000006</v>
      </c>
      <c r="AJ43">
        <v>0</v>
      </c>
      <c r="AK43">
        <v>0.97</v>
      </c>
      <c r="AL43">
        <v>0</v>
      </c>
      <c r="AM43">
        <v>0</v>
      </c>
      <c r="AN43">
        <v>14.51</v>
      </c>
      <c r="AO43">
        <v>45.71</v>
      </c>
      <c r="AP43">
        <v>51.42</v>
      </c>
      <c r="AQ43">
        <v>21.84</v>
      </c>
      <c r="AR43">
        <v>0</v>
      </c>
      <c r="AS43">
        <v>191.19</v>
      </c>
      <c r="AT43">
        <v>1.94</v>
      </c>
      <c r="AU43">
        <v>0</v>
      </c>
      <c r="AV43">
        <v>48.38</v>
      </c>
      <c r="AW43">
        <v>0</v>
      </c>
      <c r="AX43">
        <v>0.97</v>
      </c>
      <c r="AY43">
        <v>0.4</v>
      </c>
      <c r="AZ43">
        <v>0.52</v>
      </c>
      <c r="BA43">
        <v>0.94</v>
      </c>
      <c r="BB43">
        <v>0.96</v>
      </c>
      <c r="BC43">
        <v>1.02</v>
      </c>
      <c r="BD43">
        <v>0.96</v>
      </c>
      <c r="BE43">
        <v>0.61</v>
      </c>
      <c r="BF43">
        <v>0.57999999999999996</v>
      </c>
      <c r="BG43">
        <v>1.35</v>
      </c>
      <c r="BH43">
        <v>0.77</v>
      </c>
      <c r="BI43">
        <v>0.48</v>
      </c>
      <c r="BJ43">
        <v>2.9</v>
      </c>
      <c r="BK43">
        <v>0.68</v>
      </c>
      <c r="BL43">
        <v>0.57999999999999996</v>
      </c>
      <c r="BM43">
        <v>0</v>
      </c>
      <c r="BN43">
        <v>26.06</v>
      </c>
      <c r="BO43">
        <v>67.72</v>
      </c>
      <c r="BP43">
        <v>0</v>
      </c>
      <c r="BQ43">
        <v>51.16</v>
      </c>
      <c r="BR43">
        <v>21.93</v>
      </c>
    </row>
    <row r="44" spans="1:70">
      <c r="A44" t="s">
        <v>366</v>
      </c>
      <c r="G44" t="s">
        <v>86</v>
      </c>
      <c r="H44" s="115">
        <v>579.08999999999992</v>
      </c>
      <c r="I44" s="88">
        <v>189.83</v>
      </c>
      <c r="J44" s="88">
        <v>194.70000000000002</v>
      </c>
      <c r="K44" s="88">
        <v>49.35</v>
      </c>
      <c r="L44" s="88">
        <v>10.36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96.75</v>
      </c>
      <c r="Y44">
        <v>2.9</v>
      </c>
      <c r="Z44">
        <v>8.42</v>
      </c>
      <c r="AA44">
        <v>0</v>
      </c>
      <c r="AB44">
        <v>28.69</v>
      </c>
      <c r="AC44">
        <v>0.97</v>
      </c>
      <c r="AD44">
        <v>29.02</v>
      </c>
      <c r="AE44">
        <v>0</v>
      </c>
      <c r="AF44">
        <v>0</v>
      </c>
      <c r="AG44">
        <v>216.72</v>
      </c>
      <c r="AH44">
        <v>0</v>
      </c>
      <c r="AI44">
        <v>77.400000000000006</v>
      </c>
      <c r="AJ44">
        <v>0</v>
      </c>
      <c r="AK44">
        <v>0.97</v>
      </c>
      <c r="AL44">
        <v>0</v>
      </c>
      <c r="AM44">
        <v>0</v>
      </c>
      <c r="AN44">
        <v>14.51</v>
      </c>
      <c r="AO44">
        <v>45.71</v>
      </c>
      <c r="AP44">
        <v>51.42</v>
      </c>
      <c r="AQ44">
        <v>21.84</v>
      </c>
      <c r="AR44">
        <v>0</v>
      </c>
      <c r="AS44">
        <v>191.19</v>
      </c>
      <c r="AT44">
        <v>1.94</v>
      </c>
      <c r="AU44">
        <v>0</v>
      </c>
      <c r="AV44">
        <v>48.38</v>
      </c>
      <c r="AW44">
        <v>0</v>
      </c>
      <c r="AX44">
        <v>0.97</v>
      </c>
      <c r="AY44">
        <v>0.4</v>
      </c>
      <c r="AZ44">
        <v>0.52</v>
      </c>
      <c r="BA44">
        <v>0.94</v>
      </c>
      <c r="BB44">
        <v>0.96</v>
      </c>
      <c r="BC44">
        <v>1.02</v>
      </c>
      <c r="BD44">
        <v>0.96</v>
      </c>
      <c r="BE44">
        <v>0.61</v>
      </c>
      <c r="BF44">
        <v>0.57999999999999996</v>
      </c>
      <c r="BG44">
        <v>1.35</v>
      </c>
      <c r="BH44">
        <v>0.77</v>
      </c>
      <c r="BI44">
        <v>0.48</v>
      </c>
      <c r="BJ44">
        <v>2.9</v>
      </c>
      <c r="BK44">
        <v>0.68</v>
      </c>
      <c r="BL44">
        <v>0.57999999999999996</v>
      </c>
      <c r="BM44">
        <v>0</v>
      </c>
      <c r="BN44">
        <v>26.06</v>
      </c>
      <c r="BO44">
        <v>67.72</v>
      </c>
      <c r="BP44">
        <v>0</v>
      </c>
      <c r="BQ44">
        <v>55.3</v>
      </c>
      <c r="BR44">
        <v>23.7</v>
      </c>
    </row>
    <row r="45" spans="1:70">
      <c r="A45" t="s">
        <v>389</v>
      </c>
      <c r="G45" t="s">
        <v>87</v>
      </c>
      <c r="H45" s="115">
        <v>583.9</v>
      </c>
      <c r="I45" s="88">
        <v>191.89000000000001</v>
      </c>
      <c r="J45" s="88">
        <v>194.70000000000002</v>
      </c>
      <c r="K45" s="88">
        <v>49.35</v>
      </c>
      <c r="L45" s="88">
        <v>10.36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96.75</v>
      </c>
      <c r="Y45">
        <v>2.9</v>
      </c>
      <c r="Z45">
        <v>8.42</v>
      </c>
      <c r="AA45">
        <v>0</v>
      </c>
      <c r="AB45">
        <v>28.69</v>
      </c>
      <c r="AC45">
        <v>0.97</v>
      </c>
      <c r="AD45">
        <v>29.02</v>
      </c>
      <c r="AE45">
        <v>0</v>
      </c>
      <c r="AF45">
        <v>0</v>
      </c>
      <c r="AG45">
        <v>216.72</v>
      </c>
      <c r="AH45">
        <v>0</v>
      </c>
      <c r="AI45">
        <v>77.400000000000006</v>
      </c>
      <c r="AJ45">
        <v>0</v>
      </c>
      <c r="AK45">
        <v>0.97</v>
      </c>
      <c r="AL45">
        <v>0</v>
      </c>
      <c r="AM45">
        <v>0</v>
      </c>
      <c r="AN45">
        <v>14.51</v>
      </c>
      <c r="AO45">
        <v>45.71</v>
      </c>
      <c r="AP45">
        <v>51.42</v>
      </c>
      <c r="AQ45">
        <v>21.84</v>
      </c>
      <c r="AR45">
        <v>0</v>
      </c>
      <c r="AS45">
        <v>191.19</v>
      </c>
      <c r="AT45">
        <v>1.94</v>
      </c>
      <c r="AU45">
        <v>0</v>
      </c>
      <c r="AV45">
        <v>48.38</v>
      </c>
      <c r="AW45">
        <v>0</v>
      </c>
      <c r="AX45">
        <v>0.97</v>
      </c>
      <c r="AY45">
        <v>0.4</v>
      </c>
      <c r="AZ45">
        <v>0.52</v>
      </c>
      <c r="BA45">
        <v>0.94</v>
      </c>
      <c r="BB45">
        <v>0.96</v>
      </c>
      <c r="BC45">
        <v>1.02</v>
      </c>
      <c r="BD45">
        <v>0.96</v>
      </c>
      <c r="BE45">
        <v>0.61</v>
      </c>
      <c r="BF45">
        <v>0.57999999999999996</v>
      </c>
      <c r="BG45">
        <v>1.35</v>
      </c>
      <c r="BH45">
        <v>0.77</v>
      </c>
      <c r="BI45">
        <v>0.48</v>
      </c>
      <c r="BJ45">
        <v>2.9</v>
      </c>
      <c r="BK45">
        <v>0.68</v>
      </c>
      <c r="BL45">
        <v>0.57999999999999996</v>
      </c>
      <c r="BM45">
        <v>0</v>
      </c>
      <c r="BN45">
        <v>26.06</v>
      </c>
      <c r="BO45">
        <v>67.72</v>
      </c>
      <c r="BP45">
        <v>0</v>
      </c>
      <c r="BQ45">
        <v>60.11</v>
      </c>
      <c r="BR45">
        <v>25.76</v>
      </c>
    </row>
    <row r="46" spans="1:70">
      <c r="A46" t="s">
        <v>390</v>
      </c>
      <c r="G46" t="s">
        <v>88</v>
      </c>
      <c r="H46" s="115">
        <v>588.54999999999995</v>
      </c>
      <c r="I46" s="88">
        <v>193.89000000000001</v>
      </c>
      <c r="J46" s="88">
        <v>194.70000000000002</v>
      </c>
      <c r="K46" s="88">
        <v>49.35</v>
      </c>
      <c r="L46" s="88">
        <v>10.36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96.75</v>
      </c>
      <c r="Y46">
        <v>2.9</v>
      </c>
      <c r="Z46">
        <v>8.42</v>
      </c>
      <c r="AA46">
        <v>0</v>
      </c>
      <c r="AB46">
        <v>28.69</v>
      </c>
      <c r="AC46">
        <v>0.97</v>
      </c>
      <c r="AD46">
        <v>29.02</v>
      </c>
      <c r="AE46">
        <v>0</v>
      </c>
      <c r="AF46">
        <v>0</v>
      </c>
      <c r="AG46">
        <v>216.72</v>
      </c>
      <c r="AH46">
        <v>0</v>
      </c>
      <c r="AI46">
        <v>77.400000000000006</v>
      </c>
      <c r="AJ46">
        <v>0</v>
      </c>
      <c r="AK46">
        <v>0.97</v>
      </c>
      <c r="AL46">
        <v>0</v>
      </c>
      <c r="AM46">
        <v>0</v>
      </c>
      <c r="AN46">
        <v>14.51</v>
      </c>
      <c r="AO46">
        <v>45.71</v>
      </c>
      <c r="AP46">
        <v>51.42</v>
      </c>
      <c r="AQ46">
        <v>21.84</v>
      </c>
      <c r="AR46">
        <v>0</v>
      </c>
      <c r="AS46">
        <v>191.19</v>
      </c>
      <c r="AT46">
        <v>1.94</v>
      </c>
      <c r="AU46">
        <v>0</v>
      </c>
      <c r="AV46">
        <v>48.38</v>
      </c>
      <c r="AW46">
        <v>0</v>
      </c>
      <c r="AX46">
        <v>0.97</v>
      </c>
      <c r="AY46">
        <v>0.4</v>
      </c>
      <c r="AZ46">
        <v>0.52</v>
      </c>
      <c r="BA46">
        <v>0.94</v>
      </c>
      <c r="BB46">
        <v>0.96</v>
      </c>
      <c r="BC46">
        <v>1.02</v>
      </c>
      <c r="BD46">
        <v>0.96</v>
      </c>
      <c r="BE46">
        <v>0.61</v>
      </c>
      <c r="BF46">
        <v>0.57999999999999996</v>
      </c>
      <c r="BG46">
        <v>1.35</v>
      </c>
      <c r="BH46">
        <v>0.77</v>
      </c>
      <c r="BI46">
        <v>0.48</v>
      </c>
      <c r="BJ46">
        <v>2.9</v>
      </c>
      <c r="BK46">
        <v>0.68</v>
      </c>
      <c r="BL46">
        <v>0.57999999999999996</v>
      </c>
      <c r="BM46">
        <v>0</v>
      </c>
      <c r="BN46">
        <v>26.06</v>
      </c>
      <c r="BO46">
        <v>67.72</v>
      </c>
      <c r="BP46">
        <v>0</v>
      </c>
      <c r="BQ46">
        <v>64.760000000000005</v>
      </c>
      <c r="BR46">
        <v>27.76</v>
      </c>
    </row>
    <row r="47" spans="1:70">
      <c r="A47" t="s">
        <v>394</v>
      </c>
      <c r="G47" t="s">
        <v>89</v>
      </c>
      <c r="H47" s="115">
        <v>591.92999999999995</v>
      </c>
      <c r="I47" s="88">
        <v>195.33</v>
      </c>
      <c r="J47" s="88">
        <v>194.70000000000002</v>
      </c>
      <c r="K47" s="88">
        <v>49.35</v>
      </c>
      <c r="L47" s="88">
        <v>10.36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96.75</v>
      </c>
      <c r="Y47">
        <v>2.9</v>
      </c>
      <c r="Z47">
        <v>8.42</v>
      </c>
      <c r="AA47">
        <v>0</v>
      </c>
      <c r="AB47">
        <v>28.69</v>
      </c>
      <c r="AC47">
        <v>0.97</v>
      </c>
      <c r="AD47">
        <v>29.02</v>
      </c>
      <c r="AE47">
        <v>0</v>
      </c>
      <c r="AF47">
        <v>0</v>
      </c>
      <c r="AG47">
        <v>216.72</v>
      </c>
      <c r="AH47">
        <v>0</v>
      </c>
      <c r="AI47">
        <v>77.400000000000006</v>
      </c>
      <c r="AJ47">
        <v>0</v>
      </c>
      <c r="AK47">
        <v>0.97</v>
      </c>
      <c r="AL47">
        <v>0</v>
      </c>
      <c r="AM47">
        <v>0</v>
      </c>
      <c r="AN47">
        <v>14.51</v>
      </c>
      <c r="AO47">
        <v>45.71</v>
      </c>
      <c r="AP47">
        <v>51.42</v>
      </c>
      <c r="AQ47">
        <v>21.84</v>
      </c>
      <c r="AR47">
        <v>0</v>
      </c>
      <c r="AS47">
        <v>191.19</v>
      </c>
      <c r="AT47">
        <v>1.94</v>
      </c>
      <c r="AU47">
        <v>0</v>
      </c>
      <c r="AV47">
        <v>48.38</v>
      </c>
      <c r="AW47">
        <v>0</v>
      </c>
      <c r="AX47">
        <v>0.97</v>
      </c>
      <c r="AY47">
        <v>0.4</v>
      </c>
      <c r="AZ47">
        <v>0.52</v>
      </c>
      <c r="BA47">
        <v>0.94</v>
      </c>
      <c r="BB47">
        <v>0.96</v>
      </c>
      <c r="BC47">
        <v>1.02</v>
      </c>
      <c r="BD47">
        <v>0.96</v>
      </c>
      <c r="BE47">
        <v>0.61</v>
      </c>
      <c r="BF47">
        <v>0.57999999999999996</v>
      </c>
      <c r="BG47">
        <v>1.35</v>
      </c>
      <c r="BH47">
        <v>0.77</v>
      </c>
      <c r="BI47">
        <v>0.48</v>
      </c>
      <c r="BJ47">
        <v>2.9</v>
      </c>
      <c r="BK47">
        <v>0.68</v>
      </c>
      <c r="BL47">
        <v>0.57999999999999996</v>
      </c>
      <c r="BM47">
        <v>0</v>
      </c>
      <c r="BN47">
        <v>26.06</v>
      </c>
      <c r="BO47">
        <v>67.72</v>
      </c>
      <c r="BP47">
        <v>0</v>
      </c>
      <c r="BQ47">
        <v>68.14</v>
      </c>
      <c r="BR47">
        <v>29.2</v>
      </c>
    </row>
    <row r="48" spans="1:70">
      <c r="A48" t="s">
        <v>398</v>
      </c>
      <c r="G48" t="s">
        <v>90</v>
      </c>
      <c r="H48" s="115">
        <v>593.93999999999994</v>
      </c>
      <c r="I48" s="88">
        <v>196.19000000000003</v>
      </c>
      <c r="J48" s="88">
        <v>194.70000000000002</v>
      </c>
      <c r="K48" s="88">
        <v>49.35</v>
      </c>
      <c r="L48" s="88">
        <v>10.36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96.75</v>
      </c>
      <c r="Y48">
        <v>2.9</v>
      </c>
      <c r="Z48">
        <v>8.42</v>
      </c>
      <c r="AA48">
        <v>0</v>
      </c>
      <c r="AB48">
        <v>28.69</v>
      </c>
      <c r="AC48">
        <v>0.97</v>
      </c>
      <c r="AD48">
        <v>29.02</v>
      </c>
      <c r="AE48">
        <v>0</v>
      </c>
      <c r="AF48">
        <v>0</v>
      </c>
      <c r="AG48">
        <v>216.72</v>
      </c>
      <c r="AH48">
        <v>0</v>
      </c>
      <c r="AI48">
        <v>77.400000000000006</v>
      </c>
      <c r="AJ48">
        <v>0</v>
      </c>
      <c r="AK48">
        <v>0.97</v>
      </c>
      <c r="AL48">
        <v>0</v>
      </c>
      <c r="AM48">
        <v>0</v>
      </c>
      <c r="AN48">
        <v>14.51</v>
      </c>
      <c r="AO48">
        <v>45.71</v>
      </c>
      <c r="AP48">
        <v>51.42</v>
      </c>
      <c r="AQ48">
        <v>21.84</v>
      </c>
      <c r="AR48">
        <v>0</v>
      </c>
      <c r="AS48">
        <v>191.19</v>
      </c>
      <c r="AT48">
        <v>1.94</v>
      </c>
      <c r="AU48">
        <v>0</v>
      </c>
      <c r="AV48">
        <v>48.38</v>
      </c>
      <c r="AW48">
        <v>0</v>
      </c>
      <c r="AX48">
        <v>0.97</v>
      </c>
      <c r="AY48">
        <v>0.4</v>
      </c>
      <c r="AZ48">
        <v>0.52</v>
      </c>
      <c r="BA48">
        <v>0.94</v>
      </c>
      <c r="BB48">
        <v>0.96</v>
      </c>
      <c r="BC48">
        <v>1.02</v>
      </c>
      <c r="BD48">
        <v>0.96</v>
      </c>
      <c r="BE48">
        <v>0.61</v>
      </c>
      <c r="BF48">
        <v>0.57999999999999996</v>
      </c>
      <c r="BG48">
        <v>1.35</v>
      </c>
      <c r="BH48">
        <v>0.77</v>
      </c>
      <c r="BI48">
        <v>0.48</v>
      </c>
      <c r="BJ48">
        <v>2.9</v>
      </c>
      <c r="BK48">
        <v>0.68</v>
      </c>
      <c r="BL48">
        <v>0.57999999999999996</v>
      </c>
      <c r="BM48">
        <v>0</v>
      </c>
      <c r="BN48">
        <v>26.06</v>
      </c>
      <c r="BO48">
        <v>67.72</v>
      </c>
      <c r="BP48">
        <v>0</v>
      </c>
      <c r="BQ48">
        <v>70.150000000000006</v>
      </c>
      <c r="BR48">
        <v>30.06</v>
      </c>
    </row>
    <row r="49" spans="1:70">
      <c r="A49" t="s">
        <v>399</v>
      </c>
      <c r="G49" t="s">
        <v>91</v>
      </c>
      <c r="H49" s="115">
        <v>595.67999999999995</v>
      </c>
      <c r="I49" s="88">
        <v>196.94000000000003</v>
      </c>
      <c r="J49" s="88">
        <v>194.70000000000002</v>
      </c>
      <c r="K49" s="88">
        <v>49.35</v>
      </c>
      <c r="L49" s="88">
        <v>10.36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96.75</v>
      </c>
      <c r="Y49">
        <v>2.9</v>
      </c>
      <c r="Z49">
        <v>8.42</v>
      </c>
      <c r="AA49">
        <v>0</v>
      </c>
      <c r="AB49">
        <v>28.69</v>
      </c>
      <c r="AC49">
        <v>0.97</v>
      </c>
      <c r="AD49">
        <v>29.02</v>
      </c>
      <c r="AE49">
        <v>0</v>
      </c>
      <c r="AF49">
        <v>0</v>
      </c>
      <c r="AG49">
        <v>216.72</v>
      </c>
      <c r="AH49">
        <v>0</v>
      </c>
      <c r="AI49">
        <v>77.400000000000006</v>
      </c>
      <c r="AJ49">
        <v>0</v>
      </c>
      <c r="AK49">
        <v>0.97</v>
      </c>
      <c r="AL49">
        <v>0</v>
      </c>
      <c r="AM49">
        <v>0</v>
      </c>
      <c r="AN49">
        <v>14.51</v>
      </c>
      <c r="AO49">
        <v>45.71</v>
      </c>
      <c r="AP49">
        <v>51.42</v>
      </c>
      <c r="AQ49">
        <v>21.84</v>
      </c>
      <c r="AR49">
        <v>0</v>
      </c>
      <c r="AS49">
        <v>191.19</v>
      </c>
      <c r="AT49">
        <v>1.94</v>
      </c>
      <c r="AU49">
        <v>0</v>
      </c>
      <c r="AV49">
        <v>48.38</v>
      </c>
      <c r="AW49">
        <v>0</v>
      </c>
      <c r="AX49">
        <v>0.97</v>
      </c>
      <c r="AY49">
        <v>0.4</v>
      </c>
      <c r="AZ49">
        <v>0.52</v>
      </c>
      <c r="BA49">
        <v>0.94</v>
      </c>
      <c r="BB49">
        <v>0.96</v>
      </c>
      <c r="BC49">
        <v>1.02</v>
      </c>
      <c r="BD49">
        <v>0.96</v>
      </c>
      <c r="BE49">
        <v>0.61</v>
      </c>
      <c r="BF49">
        <v>0.57999999999999996</v>
      </c>
      <c r="BG49">
        <v>1.35</v>
      </c>
      <c r="BH49">
        <v>0.77</v>
      </c>
      <c r="BI49">
        <v>0.48</v>
      </c>
      <c r="BJ49">
        <v>2.9</v>
      </c>
      <c r="BK49">
        <v>0.68</v>
      </c>
      <c r="BL49">
        <v>0.57999999999999996</v>
      </c>
      <c r="BM49">
        <v>0</v>
      </c>
      <c r="BN49">
        <v>26.06</v>
      </c>
      <c r="BO49">
        <v>67.72</v>
      </c>
      <c r="BP49">
        <v>0</v>
      </c>
      <c r="BQ49">
        <v>71.89</v>
      </c>
      <c r="BR49">
        <v>30.81</v>
      </c>
    </row>
    <row r="50" spans="1:70">
      <c r="A50" t="s">
        <v>400</v>
      </c>
      <c r="G50" t="s">
        <v>92</v>
      </c>
      <c r="H50" s="115">
        <v>597.13</v>
      </c>
      <c r="I50" s="88">
        <v>197.56000000000003</v>
      </c>
      <c r="J50" s="88">
        <v>194.70000000000002</v>
      </c>
      <c r="K50" s="88">
        <v>49.35</v>
      </c>
      <c r="L50" s="88">
        <v>10.36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96.75</v>
      </c>
      <c r="Y50">
        <v>2.9</v>
      </c>
      <c r="Z50">
        <v>8.42</v>
      </c>
      <c r="AA50">
        <v>0</v>
      </c>
      <c r="AB50">
        <v>28.69</v>
      </c>
      <c r="AC50">
        <v>0.97</v>
      </c>
      <c r="AD50">
        <v>29.02</v>
      </c>
      <c r="AE50">
        <v>0</v>
      </c>
      <c r="AF50">
        <v>0</v>
      </c>
      <c r="AG50">
        <v>216.72</v>
      </c>
      <c r="AH50">
        <v>0</v>
      </c>
      <c r="AI50">
        <v>77.400000000000006</v>
      </c>
      <c r="AJ50">
        <v>0</v>
      </c>
      <c r="AK50">
        <v>0.97</v>
      </c>
      <c r="AL50">
        <v>0</v>
      </c>
      <c r="AM50">
        <v>0</v>
      </c>
      <c r="AN50">
        <v>14.51</v>
      </c>
      <c r="AO50">
        <v>45.71</v>
      </c>
      <c r="AP50">
        <v>51.42</v>
      </c>
      <c r="AQ50">
        <v>21.84</v>
      </c>
      <c r="AR50">
        <v>0</v>
      </c>
      <c r="AS50">
        <v>191.19</v>
      </c>
      <c r="AT50">
        <v>1.94</v>
      </c>
      <c r="AU50">
        <v>0</v>
      </c>
      <c r="AV50">
        <v>48.38</v>
      </c>
      <c r="AW50">
        <v>0</v>
      </c>
      <c r="AX50">
        <v>0.97</v>
      </c>
      <c r="AY50">
        <v>0.4</v>
      </c>
      <c r="AZ50">
        <v>0.52</v>
      </c>
      <c r="BA50">
        <v>0.94</v>
      </c>
      <c r="BB50">
        <v>0.96</v>
      </c>
      <c r="BC50">
        <v>1.02</v>
      </c>
      <c r="BD50">
        <v>0.96</v>
      </c>
      <c r="BE50">
        <v>0.61</v>
      </c>
      <c r="BF50">
        <v>0.57999999999999996</v>
      </c>
      <c r="BG50">
        <v>1.35</v>
      </c>
      <c r="BH50">
        <v>0.77</v>
      </c>
      <c r="BI50">
        <v>0.48</v>
      </c>
      <c r="BJ50">
        <v>2.9</v>
      </c>
      <c r="BK50">
        <v>0.68</v>
      </c>
      <c r="BL50">
        <v>0.57999999999999996</v>
      </c>
      <c r="BM50">
        <v>0</v>
      </c>
      <c r="BN50">
        <v>26.06</v>
      </c>
      <c r="BO50">
        <v>67.72</v>
      </c>
      <c r="BP50">
        <v>0</v>
      </c>
      <c r="BQ50">
        <v>73.34</v>
      </c>
      <c r="BR50">
        <v>31.43</v>
      </c>
    </row>
    <row r="51" spans="1:70">
      <c r="A51" t="s">
        <v>402</v>
      </c>
      <c r="G51" t="s">
        <v>93</v>
      </c>
      <c r="H51" s="115">
        <v>597.29</v>
      </c>
      <c r="I51" s="88">
        <v>197.63000000000002</v>
      </c>
      <c r="J51" s="88">
        <v>194.70000000000002</v>
      </c>
      <c r="K51" s="88">
        <v>49.35</v>
      </c>
      <c r="L51" s="88">
        <v>10.36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96.75</v>
      </c>
      <c r="Y51">
        <v>2.9</v>
      </c>
      <c r="Z51">
        <v>8.42</v>
      </c>
      <c r="AA51">
        <v>0</v>
      </c>
      <c r="AB51">
        <v>28.69</v>
      </c>
      <c r="AC51">
        <v>0.97</v>
      </c>
      <c r="AD51">
        <v>29.02</v>
      </c>
      <c r="AE51">
        <v>0</v>
      </c>
      <c r="AF51">
        <v>0</v>
      </c>
      <c r="AG51">
        <v>216.72</v>
      </c>
      <c r="AH51">
        <v>0</v>
      </c>
      <c r="AI51">
        <v>77.400000000000006</v>
      </c>
      <c r="AJ51">
        <v>0</v>
      </c>
      <c r="AK51">
        <v>0.97</v>
      </c>
      <c r="AL51">
        <v>0</v>
      </c>
      <c r="AM51">
        <v>0</v>
      </c>
      <c r="AN51">
        <v>14.51</v>
      </c>
      <c r="AO51">
        <v>45.71</v>
      </c>
      <c r="AP51">
        <v>51.42</v>
      </c>
      <c r="AQ51">
        <v>21.84</v>
      </c>
      <c r="AR51">
        <v>0</v>
      </c>
      <c r="AS51">
        <v>191.19</v>
      </c>
      <c r="AT51">
        <v>1.94</v>
      </c>
      <c r="AU51">
        <v>0</v>
      </c>
      <c r="AV51">
        <v>48.38</v>
      </c>
      <c r="AW51">
        <v>0</v>
      </c>
      <c r="AX51">
        <v>0.97</v>
      </c>
      <c r="AY51">
        <v>0.4</v>
      </c>
      <c r="AZ51">
        <v>0.52</v>
      </c>
      <c r="BA51">
        <v>0.94</v>
      </c>
      <c r="BB51">
        <v>0.96</v>
      </c>
      <c r="BC51">
        <v>1.02</v>
      </c>
      <c r="BD51">
        <v>0.96</v>
      </c>
      <c r="BE51">
        <v>0.61</v>
      </c>
      <c r="BF51">
        <v>0.57999999999999996</v>
      </c>
      <c r="BG51">
        <v>1.35</v>
      </c>
      <c r="BH51">
        <v>0.77</v>
      </c>
      <c r="BI51">
        <v>0.48</v>
      </c>
      <c r="BJ51">
        <v>2.9</v>
      </c>
      <c r="BK51">
        <v>0.68</v>
      </c>
      <c r="BL51">
        <v>0.57999999999999996</v>
      </c>
      <c r="BM51">
        <v>0</v>
      </c>
      <c r="BN51">
        <v>26.06</v>
      </c>
      <c r="BO51">
        <v>67.72</v>
      </c>
      <c r="BP51">
        <v>0</v>
      </c>
      <c r="BQ51">
        <v>73.5</v>
      </c>
      <c r="BR51">
        <v>31.5</v>
      </c>
    </row>
    <row r="52" spans="1:70">
      <c r="A52" t="s">
        <v>403</v>
      </c>
      <c r="G52" t="s">
        <v>94</v>
      </c>
      <c r="H52" s="115">
        <v>599.39</v>
      </c>
      <c r="I52" s="88">
        <v>198.53000000000003</v>
      </c>
      <c r="J52" s="88">
        <v>194.70000000000002</v>
      </c>
      <c r="K52" s="88">
        <v>49.35</v>
      </c>
      <c r="L52" s="88">
        <v>10.36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96.75</v>
      </c>
      <c r="Y52">
        <v>2.9</v>
      </c>
      <c r="Z52">
        <v>8.42</v>
      </c>
      <c r="AA52">
        <v>0</v>
      </c>
      <c r="AB52">
        <v>28.69</v>
      </c>
      <c r="AC52">
        <v>0.97</v>
      </c>
      <c r="AD52">
        <v>29.02</v>
      </c>
      <c r="AE52">
        <v>0</v>
      </c>
      <c r="AF52">
        <v>0</v>
      </c>
      <c r="AG52">
        <v>216.72</v>
      </c>
      <c r="AH52">
        <v>0</v>
      </c>
      <c r="AI52">
        <v>77.400000000000006</v>
      </c>
      <c r="AJ52">
        <v>0</v>
      </c>
      <c r="AK52">
        <v>0.97</v>
      </c>
      <c r="AL52">
        <v>0</v>
      </c>
      <c r="AM52">
        <v>0</v>
      </c>
      <c r="AN52">
        <v>14.51</v>
      </c>
      <c r="AO52">
        <v>45.71</v>
      </c>
      <c r="AP52">
        <v>51.42</v>
      </c>
      <c r="AQ52">
        <v>21.84</v>
      </c>
      <c r="AR52">
        <v>0</v>
      </c>
      <c r="AS52">
        <v>191.19</v>
      </c>
      <c r="AT52">
        <v>1.94</v>
      </c>
      <c r="AU52">
        <v>0</v>
      </c>
      <c r="AV52">
        <v>48.38</v>
      </c>
      <c r="AW52">
        <v>0</v>
      </c>
      <c r="AX52">
        <v>0.97</v>
      </c>
      <c r="AY52">
        <v>0.4</v>
      </c>
      <c r="AZ52">
        <v>0.52</v>
      </c>
      <c r="BA52">
        <v>0.94</v>
      </c>
      <c r="BB52">
        <v>0.96</v>
      </c>
      <c r="BC52">
        <v>1.02</v>
      </c>
      <c r="BD52">
        <v>0.96</v>
      </c>
      <c r="BE52">
        <v>0.61</v>
      </c>
      <c r="BF52">
        <v>0.57999999999999996</v>
      </c>
      <c r="BG52">
        <v>1.35</v>
      </c>
      <c r="BH52">
        <v>0.77</v>
      </c>
      <c r="BI52">
        <v>0.48</v>
      </c>
      <c r="BJ52">
        <v>2.9</v>
      </c>
      <c r="BK52">
        <v>0.68</v>
      </c>
      <c r="BL52">
        <v>0.57999999999999996</v>
      </c>
      <c r="BM52">
        <v>0</v>
      </c>
      <c r="BN52">
        <v>26.06</v>
      </c>
      <c r="BO52">
        <v>67.72</v>
      </c>
      <c r="BP52">
        <v>0</v>
      </c>
      <c r="BQ52">
        <v>75.599999999999994</v>
      </c>
      <c r="BR52">
        <v>32.4</v>
      </c>
    </row>
    <row r="53" spans="1:70">
      <c r="A53" t="s">
        <v>447</v>
      </c>
      <c r="G53" t="s">
        <v>95</v>
      </c>
      <c r="H53" s="115">
        <v>600.79</v>
      </c>
      <c r="I53" s="88">
        <v>199.13000000000002</v>
      </c>
      <c r="J53" s="88">
        <v>194.70000000000002</v>
      </c>
      <c r="K53" s="88">
        <v>49.35</v>
      </c>
      <c r="L53" s="88">
        <v>10.36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96.75</v>
      </c>
      <c r="Y53">
        <v>2.9</v>
      </c>
      <c r="Z53">
        <v>8.42</v>
      </c>
      <c r="AA53">
        <v>0</v>
      </c>
      <c r="AB53">
        <v>28.69</v>
      </c>
      <c r="AC53">
        <v>0.97</v>
      </c>
      <c r="AD53">
        <v>29.02</v>
      </c>
      <c r="AE53">
        <v>0</v>
      </c>
      <c r="AF53">
        <v>0</v>
      </c>
      <c r="AG53">
        <v>216.72</v>
      </c>
      <c r="AH53">
        <v>0</v>
      </c>
      <c r="AI53">
        <v>77.400000000000006</v>
      </c>
      <c r="AJ53">
        <v>0</v>
      </c>
      <c r="AK53">
        <v>0.97</v>
      </c>
      <c r="AL53">
        <v>0</v>
      </c>
      <c r="AM53">
        <v>0</v>
      </c>
      <c r="AN53">
        <v>14.51</v>
      </c>
      <c r="AO53">
        <v>45.71</v>
      </c>
      <c r="AP53">
        <v>51.42</v>
      </c>
      <c r="AQ53">
        <v>21.84</v>
      </c>
      <c r="AR53">
        <v>0</v>
      </c>
      <c r="AS53">
        <v>191.19</v>
      </c>
      <c r="AT53">
        <v>1.94</v>
      </c>
      <c r="AU53">
        <v>0</v>
      </c>
      <c r="AV53">
        <v>48.38</v>
      </c>
      <c r="AW53">
        <v>0</v>
      </c>
      <c r="AX53">
        <v>0.97</v>
      </c>
      <c r="AY53">
        <v>0.4</v>
      </c>
      <c r="AZ53">
        <v>0.52</v>
      </c>
      <c r="BA53">
        <v>0.94</v>
      </c>
      <c r="BB53">
        <v>0.96</v>
      </c>
      <c r="BC53">
        <v>1.02</v>
      </c>
      <c r="BD53">
        <v>0.96</v>
      </c>
      <c r="BE53">
        <v>0.61</v>
      </c>
      <c r="BF53">
        <v>0.57999999999999996</v>
      </c>
      <c r="BG53">
        <v>1.35</v>
      </c>
      <c r="BH53">
        <v>0.77</v>
      </c>
      <c r="BI53">
        <v>0.48</v>
      </c>
      <c r="BJ53">
        <v>2.9</v>
      </c>
      <c r="BK53">
        <v>0.68</v>
      </c>
      <c r="BL53">
        <v>0.57999999999999996</v>
      </c>
      <c r="BM53">
        <v>0</v>
      </c>
      <c r="BN53">
        <v>26.06</v>
      </c>
      <c r="BO53">
        <v>67.72</v>
      </c>
      <c r="BP53">
        <v>0</v>
      </c>
      <c r="BQ53">
        <v>77</v>
      </c>
      <c r="BR53">
        <v>33</v>
      </c>
    </row>
    <row r="54" spans="1:70">
      <c r="A54" t="s">
        <v>446</v>
      </c>
      <c r="G54" t="s">
        <v>96</v>
      </c>
      <c r="H54" s="115">
        <v>600.79</v>
      </c>
      <c r="I54" s="88">
        <v>199.13000000000002</v>
      </c>
      <c r="J54" s="88">
        <v>194.70000000000002</v>
      </c>
      <c r="K54" s="88">
        <v>49.35</v>
      </c>
      <c r="L54" s="88">
        <v>10.36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96.75</v>
      </c>
      <c r="Y54">
        <v>2.9</v>
      </c>
      <c r="Z54">
        <v>8.42</v>
      </c>
      <c r="AA54">
        <v>0</v>
      </c>
      <c r="AB54">
        <v>28.69</v>
      </c>
      <c r="AC54">
        <v>0.97</v>
      </c>
      <c r="AD54">
        <v>29.02</v>
      </c>
      <c r="AE54">
        <v>0</v>
      </c>
      <c r="AF54">
        <v>0</v>
      </c>
      <c r="AG54">
        <v>216.72</v>
      </c>
      <c r="AH54">
        <v>0</v>
      </c>
      <c r="AI54">
        <v>77.400000000000006</v>
      </c>
      <c r="AJ54">
        <v>0</v>
      </c>
      <c r="AK54">
        <v>0.97</v>
      </c>
      <c r="AL54">
        <v>0</v>
      </c>
      <c r="AM54">
        <v>0</v>
      </c>
      <c r="AN54">
        <v>14.51</v>
      </c>
      <c r="AO54">
        <v>45.71</v>
      </c>
      <c r="AP54">
        <v>51.42</v>
      </c>
      <c r="AQ54">
        <v>21.84</v>
      </c>
      <c r="AR54">
        <v>0</v>
      </c>
      <c r="AS54">
        <v>191.19</v>
      </c>
      <c r="AT54">
        <v>1.94</v>
      </c>
      <c r="AU54">
        <v>0</v>
      </c>
      <c r="AV54">
        <v>48.38</v>
      </c>
      <c r="AW54">
        <v>0</v>
      </c>
      <c r="AX54">
        <v>0.97</v>
      </c>
      <c r="AY54">
        <v>0.4</v>
      </c>
      <c r="AZ54">
        <v>0.52</v>
      </c>
      <c r="BA54">
        <v>0.94</v>
      </c>
      <c r="BB54">
        <v>0.96</v>
      </c>
      <c r="BC54">
        <v>1.02</v>
      </c>
      <c r="BD54">
        <v>0.96</v>
      </c>
      <c r="BE54">
        <v>0.61</v>
      </c>
      <c r="BF54">
        <v>0.57999999999999996</v>
      </c>
      <c r="BG54">
        <v>1.35</v>
      </c>
      <c r="BH54">
        <v>0.77</v>
      </c>
      <c r="BI54">
        <v>0.48</v>
      </c>
      <c r="BJ54">
        <v>2.9</v>
      </c>
      <c r="BK54">
        <v>0.68</v>
      </c>
      <c r="BL54">
        <v>0.57999999999999996</v>
      </c>
      <c r="BM54">
        <v>0</v>
      </c>
      <c r="BN54">
        <v>26.06</v>
      </c>
      <c r="BO54">
        <v>67.72</v>
      </c>
      <c r="BP54">
        <v>0</v>
      </c>
      <c r="BQ54">
        <v>77</v>
      </c>
      <c r="BR54">
        <v>33</v>
      </c>
    </row>
    <row r="55" spans="1:70">
      <c r="A55" t="s">
        <v>448</v>
      </c>
      <c r="G55" t="s">
        <v>97</v>
      </c>
      <c r="H55" s="115">
        <v>603.75</v>
      </c>
      <c r="I55" s="88">
        <v>200.40000000000003</v>
      </c>
      <c r="J55" s="88">
        <v>194.70000000000002</v>
      </c>
      <c r="K55" s="88">
        <v>49.35</v>
      </c>
      <c r="L55" s="88">
        <v>10.36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96.75</v>
      </c>
      <c r="Y55">
        <v>2.9</v>
      </c>
      <c r="Z55">
        <v>8.42</v>
      </c>
      <c r="AA55">
        <v>0</v>
      </c>
      <c r="AB55">
        <v>28.69</v>
      </c>
      <c r="AC55">
        <v>0.97</v>
      </c>
      <c r="AD55">
        <v>29.02</v>
      </c>
      <c r="AE55">
        <v>0</v>
      </c>
      <c r="AF55">
        <v>0</v>
      </c>
      <c r="AG55">
        <v>216.72</v>
      </c>
      <c r="AH55">
        <v>0</v>
      </c>
      <c r="AI55">
        <v>77.400000000000006</v>
      </c>
      <c r="AJ55">
        <v>0</v>
      </c>
      <c r="AK55">
        <v>0.97</v>
      </c>
      <c r="AL55">
        <v>0</v>
      </c>
      <c r="AM55">
        <v>0</v>
      </c>
      <c r="AN55">
        <v>14.51</v>
      </c>
      <c r="AO55">
        <v>45.71</v>
      </c>
      <c r="AP55">
        <v>51.42</v>
      </c>
      <c r="AQ55">
        <v>21.84</v>
      </c>
      <c r="AR55">
        <v>0</v>
      </c>
      <c r="AS55">
        <v>191.19</v>
      </c>
      <c r="AT55">
        <v>1.94</v>
      </c>
      <c r="AU55">
        <v>0</v>
      </c>
      <c r="AV55">
        <v>48.38</v>
      </c>
      <c r="AW55">
        <v>0</v>
      </c>
      <c r="AX55">
        <v>0.97</v>
      </c>
      <c r="AY55">
        <v>0.4</v>
      </c>
      <c r="AZ55">
        <v>0.52</v>
      </c>
      <c r="BA55">
        <v>0.94</v>
      </c>
      <c r="BB55">
        <v>0.96</v>
      </c>
      <c r="BC55">
        <v>1.02</v>
      </c>
      <c r="BD55">
        <v>0.96</v>
      </c>
      <c r="BE55">
        <v>0.61</v>
      </c>
      <c r="BF55">
        <v>0.57999999999999996</v>
      </c>
      <c r="BG55">
        <v>1.35</v>
      </c>
      <c r="BH55">
        <v>0.77</v>
      </c>
      <c r="BI55">
        <v>0.48</v>
      </c>
      <c r="BJ55">
        <v>2.9</v>
      </c>
      <c r="BK55">
        <v>0.68</v>
      </c>
      <c r="BL55">
        <v>0.57999999999999996</v>
      </c>
      <c r="BM55">
        <v>0</v>
      </c>
      <c r="BN55">
        <v>26.06</v>
      </c>
      <c r="BO55">
        <v>67.72</v>
      </c>
      <c r="BP55">
        <v>0</v>
      </c>
      <c r="BQ55">
        <v>79.959999999999994</v>
      </c>
      <c r="BR55">
        <v>34.270000000000003</v>
      </c>
    </row>
    <row r="56" spans="1:70">
      <c r="G56" t="s">
        <v>98</v>
      </c>
      <c r="H56" s="115">
        <v>603.74</v>
      </c>
      <c r="I56" s="88">
        <v>200.39000000000001</v>
      </c>
      <c r="J56" s="88">
        <v>194.70000000000002</v>
      </c>
      <c r="K56" s="88">
        <v>49.35</v>
      </c>
      <c r="L56" s="88">
        <v>10.36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96.75</v>
      </c>
      <c r="Y56">
        <v>2.9</v>
      </c>
      <c r="Z56">
        <v>8.42</v>
      </c>
      <c r="AA56">
        <v>0</v>
      </c>
      <c r="AB56">
        <v>28.69</v>
      </c>
      <c r="AC56">
        <v>0.97</v>
      </c>
      <c r="AD56">
        <v>29.02</v>
      </c>
      <c r="AE56">
        <v>0</v>
      </c>
      <c r="AF56">
        <v>0</v>
      </c>
      <c r="AG56">
        <v>216.72</v>
      </c>
      <c r="AH56">
        <v>0</v>
      </c>
      <c r="AI56">
        <v>77.400000000000006</v>
      </c>
      <c r="AJ56">
        <v>0</v>
      </c>
      <c r="AK56">
        <v>0.97</v>
      </c>
      <c r="AL56">
        <v>0</v>
      </c>
      <c r="AM56">
        <v>0</v>
      </c>
      <c r="AN56">
        <v>14.51</v>
      </c>
      <c r="AO56">
        <v>45.71</v>
      </c>
      <c r="AP56">
        <v>51.42</v>
      </c>
      <c r="AQ56">
        <v>21.84</v>
      </c>
      <c r="AR56">
        <v>0</v>
      </c>
      <c r="AS56">
        <v>191.19</v>
      </c>
      <c r="AT56">
        <v>1.94</v>
      </c>
      <c r="AU56">
        <v>0</v>
      </c>
      <c r="AV56">
        <v>48.38</v>
      </c>
      <c r="AW56">
        <v>0</v>
      </c>
      <c r="AX56">
        <v>0.97</v>
      </c>
      <c r="AY56">
        <v>0.4</v>
      </c>
      <c r="AZ56">
        <v>0.52</v>
      </c>
      <c r="BA56">
        <v>0.94</v>
      </c>
      <c r="BB56">
        <v>0.96</v>
      </c>
      <c r="BC56">
        <v>1.02</v>
      </c>
      <c r="BD56">
        <v>0.96</v>
      </c>
      <c r="BE56">
        <v>0.61</v>
      </c>
      <c r="BF56">
        <v>0.57999999999999996</v>
      </c>
      <c r="BG56">
        <v>1.35</v>
      </c>
      <c r="BH56">
        <v>0.77</v>
      </c>
      <c r="BI56">
        <v>0.48</v>
      </c>
      <c r="BJ56">
        <v>2.9</v>
      </c>
      <c r="BK56">
        <v>0.68</v>
      </c>
      <c r="BL56">
        <v>0.57999999999999996</v>
      </c>
      <c r="BM56">
        <v>0</v>
      </c>
      <c r="BN56">
        <v>26.06</v>
      </c>
      <c r="BO56">
        <v>67.72</v>
      </c>
      <c r="BP56">
        <v>0</v>
      </c>
      <c r="BQ56">
        <v>79.95</v>
      </c>
      <c r="BR56">
        <v>34.26</v>
      </c>
    </row>
    <row r="57" spans="1:70">
      <c r="G57" t="s">
        <v>99</v>
      </c>
      <c r="H57" s="115">
        <v>603.79999999999995</v>
      </c>
      <c r="I57" s="88">
        <v>200.42000000000002</v>
      </c>
      <c r="J57" s="88">
        <v>194.70000000000002</v>
      </c>
      <c r="K57" s="88">
        <v>49.35</v>
      </c>
      <c r="L57" s="88">
        <v>10.36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96.75</v>
      </c>
      <c r="Y57">
        <v>2.9</v>
      </c>
      <c r="Z57">
        <v>8.42</v>
      </c>
      <c r="AA57">
        <v>0</v>
      </c>
      <c r="AB57">
        <v>28.69</v>
      </c>
      <c r="AC57">
        <v>0.97</v>
      </c>
      <c r="AD57">
        <v>29.02</v>
      </c>
      <c r="AE57">
        <v>0</v>
      </c>
      <c r="AF57">
        <v>0</v>
      </c>
      <c r="AG57">
        <v>216.72</v>
      </c>
      <c r="AH57">
        <v>0</v>
      </c>
      <c r="AI57">
        <v>77.400000000000006</v>
      </c>
      <c r="AJ57">
        <v>0</v>
      </c>
      <c r="AK57">
        <v>0.97</v>
      </c>
      <c r="AL57">
        <v>0</v>
      </c>
      <c r="AM57">
        <v>0</v>
      </c>
      <c r="AN57">
        <v>14.51</v>
      </c>
      <c r="AO57">
        <v>45.71</v>
      </c>
      <c r="AP57">
        <v>51.42</v>
      </c>
      <c r="AQ57">
        <v>21.84</v>
      </c>
      <c r="AR57">
        <v>0</v>
      </c>
      <c r="AS57">
        <v>191.19</v>
      </c>
      <c r="AT57">
        <v>1.94</v>
      </c>
      <c r="AU57">
        <v>0</v>
      </c>
      <c r="AV57">
        <v>48.38</v>
      </c>
      <c r="AW57">
        <v>0</v>
      </c>
      <c r="AX57">
        <v>0.97</v>
      </c>
      <c r="AY57">
        <v>0.4</v>
      </c>
      <c r="AZ57">
        <v>0.52</v>
      </c>
      <c r="BA57">
        <v>0.94</v>
      </c>
      <c r="BB57">
        <v>0.96</v>
      </c>
      <c r="BC57">
        <v>1.02</v>
      </c>
      <c r="BD57">
        <v>0.96</v>
      </c>
      <c r="BE57">
        <v>0.61</v>
      </c>
      <c r="BF57">
        <v>0.57999999999999996</v>
      </c>
      <c r="BG57">
        <v>1.35</v>
      </c>
      <c r="BH57">
        <v>0.77</v>
      </c>
      <c r="BI57">
        <v>0.48</v>
      </c>
      <c r="BJ57">
        <v>2.9</v>
      </c>
      <c r="BK57">
        <v>0.68</v>
      </c>
      <c r="BL57">
        <v>0.57999999999999996</v>
      </c>
      <c r="BM57">
        <v>0</v>
      </c>
      <c r="BN57">
        <v>26.06</v>
      </c>
      <c r="BO57">
        <v>67.72</v>
      </c>
      <c r="BP57">
        <v>0</v>
      </c>
      <c r="BQ57">
        <v>80.010000000000005</v>
      </c>
      <c r="BR57">
        <v>34.29</v>
      </c>
    </row>
    <row r="58" spans="1:70">
      <c r="G58" t="s">
        <v>100</v>
      </c>
      <c r="H58" s="115">
        <v>603.45999999999992</v>
      </c>
      <c r="I58" s="88">
        <v>200.27000000000004</v>
      </c>
      <c r="J58" s="88">
        <v>194.70000000000002</v>
      </c>
      <c r="K58" s="88">
        <v>49.35</v>
      </c>
      <c r="L58" s="88">
        <v>10.36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96.75</v>
      </c>
      <c r="Y58">
        <v>2.9</v>
      </c>
      <c r="Z58">
        <v>8.42</v>
      </c>
      <c r="AA58">
        <v>0</v>
      </c>
      <c r="AB58">
        <v>28.69</v>
      </c>
      <c r="AC58">
        <v>0.97</v>
      </c>
      <c r="AD58">
        <v>29.02</v>
      </c>
      <c r="AE58">
        <v>0</v>
      </c>
      <c r="AF58">
        <v>0</v>
      </c>
      <c r="AG58">
        <v>216.72</v>
      </c>
      <c r="AH58">
        <v>0</v>
      </c>
      <c r="AI58">
        <v>77.400000000000006</v>
      </c>
      <c r="AJ58">
        <v>0</v>
      </c>
      <c r="AK58">
        <v>0.97</v>
      </c>
      <c r="AL58">
        <v>0</v>
      </c>
      <c r="AM58">
        <v>0</v>
      </c>
      <c r="AN58">
        <v>14.51</v>
      </c>
      <c r="AO58">
        <v>45.71</v>
      </c>
      <c r="AP58">
        <v>51.42</v>
      </c>
      <c r="AQ58">
        <v>21.84</v>
      </c>
      <c r="AR58">
        <v>0</v>
      </c>
      <c r="AS58">
        <v>191.19</v>
      </c>
      <c r="AT58">
        <v>1.94</v>
      </c>
      <c r="AU58">
        <v>0</v>
      </c>
      <c r="AV58">
        <v>48.38</v>
      </c>
      <c r="AW58">
        <v>0</v>
      </c>
      <c r="AX58">
        <v>0.97</v>
      </c>
      <c r="AY58">
        <v>0.4</v>
      </c>
      <c r="AZ58">
        <v>0.52</v>
      </c>
      <c r="BA58">
        <v>0.94</v>
      </c>
      <c r="BB58">
        <v>0.96</v>
      </c>
      <c r="BC58">
        <v>1.02</v>
      </c>
      <c r="BD58">
        <v>0.96</v>
      </c>
      <c r="BE58">
        <v>0.61</v>
      </c>
      <c r="BF58">
        <v>0.57999999999999996</v>
      </c>
      <c r="BG58">
        <v>1.35</v>
      </c>
      <c r="BH58">
        <v>0.77</v>
      </c>
      <c r="BI58">
        <v>0.48</v>
      </c>
      <c r="BJ58">
        <v>2.9</v>
      </c>
      <c r="BK58">
        <v>0.68</v>
      </c>
      <c r="BL58">
        <v>0.57999999999999996</v>
      </c>
      <c r="BM58">
        <v>0</v>
      </c>
      <c r="BN58">
        <v>26.06</v>
      </c>
      <c r="BO58">
        <v>67.72</v>
      </c>
      <c r="BP58">
        <v>0</v>
      </c>
      <c r="BQ58">
        <v>79.67</v>
      </c>
      <c r="BR58">
        <v>34.14</v>
      </c>
    </row>
    <row r="59" spans="1:70">
      <c r="G59" t="s">
        <v>101</v>
      </c>
      <c r="H59" s="115">
        <v>603.14</v>
      </c>
      <c r="I59" s="88">
        <v>200.13000000000002</v>
      </c>
      <c r="J59" s="88">
        <v>194.70000000000002</v>
      </c>
      <c r="K59" s="88">
        <v>49.35</v>
      </c>
      <c r="L59" s="88">
        <v>10.36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96.75</v>
      </c>
      <c r="Y59">
        <v>2.9</v>
      </c>
      <c r="Z59">
        <v>8.42</v>
      </c>
      <c r="AA59">
        <v>0</v>
      </c>
      <c r="AB59">
        <v>28.69</v>
      </c>
      <c r="AC59">
        <v>0.97</v>
      </c>
      <c r="AD59">
        <v>29.02</v>
      </c>
      <c r="AE59">
        <v>0</v>
      </c>
      <c r="AF59">
        <v>0</v>
      </c>
      <c r="AG59">
        <v>216.72</v>
      </c>
      <c r="AH59">
        <v>0</v>
      </c>
      <c r="AI59">
        <v>77.400000000000006</v>
      </c>
      <c r="AJ59">
        <v>0</v>
      </c>
      <c r="AK59">
        <v>0.97</v>
      </c>
      <c r="AL59">
        <v>0</v>
      </c>
      <c r="AM59">
        <v>0</v>
      </c>
      <c r="AN59">
        <v>14.51</v>
      </c>
      <c r="AO59">
        <v>45.71</v>
      </c>
      <c r="AP59">
        <v>51.42</v>
      </c>
      <c r="AQ59">
        <v>21.84</v>
      </c>
      <c r="AR59">
        <v>0</v>
      </c>
      <c r="AS59">
        <v>191.19</v>
      </c>
      <c r="AT59">
        <v>1.94</v>
      </c>
      <c r="AU59">
        <v>0</v>
      </c>
      <c r="AV59">
        <v>48.38</v>
      </c>
      <c r="AW59">
        <v>0</v>
      </c>
      <c r="AX59">
        <v>0.97</v>
      </c>
      <c r="AY59">
        <v>0.4</v>
      </c>
      <c r="AZ59">
        <v>0.52</v>
      </c>
      <c r="BA59">
        <v>0.94</v>
      </c>
      <c r="BB59">
        <v>0.96</v>
      </c>
      <c r="BC59">
        <v>1.02</v>
      </c>
      <c r="BD59">
        <v>0.96</v>
      </c>
      <c r="BE59">
        <v>0.61</v>
      </c>
      <c r="BF59">
        <v>0.57999999999999996</v>
      </c>
      <c r="BG59">
        <v>1.35</v>
      </c>
      <c r="BH59">
        <v>0.77</v>
      </c>
      <c r="BI59">
        <v>0.48</v>
      </c>
      <c r="BJ59">
        <v>2.9</v>
      </c>
      <c r="BK59">
        <v>0.68</v>
      </c>
      <c r="BL59">
        <v>0.57999999999999996</v>
      </c>
      <c r="BM59">
        <v>0</v>
      </c>
      <c r="BN59">
        <v>26.06</v>
      </c>
      <c r="BO59">
        <v>67.72</v>
      </c>
      <c r="BP59">
        <v>0</v>
      </c>
      <c r="BQ59">
        <v>79.349999999999994</v>
      </c>
      <c r="BR59">
        <v>34</v>
      </c>
    </row>
    <row r="60" spans="1:70">
      <c r="G60" t="s">
        <v>102</v>
      </c>
      <c r="H60" s="115">
        <v>602.80999999999995</v>
      </c>
      <c r="I60" s="88">
        <v>199.99</v>
      </c>
      <c r="J60" s="88">
        <v>194.70000000000002</v>
      </c>
      <c r="K60" s="88">
        <v>49.35</v>
      </c>
      <c r="L60" s="88">
        <v>10.36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96.75</v>
      </c>
      <c r="Y60">
        <v>2.9</v>
      </c>
      <c r="Z60">
        <v>8.42</v>
      </c>
      <c r="AA60">
        <v>0</v>
      </c>
      <c r="AB60">
        <v>28.69</v>
      </c>
      <c r="AC60">
        <v>0.97</v>
      </c>
      <c r="AD60">
        <v>29.02</v>
      </c>
      <c r="AE60">
        <v>0</v>
      </c>
      <c r="AF60">
        <v>0</v>
      </c>
      <c r="AG60">
        <v>216.72</v>
      </c>
      <c r="AH60">
        <v>0</v>
      </c>
      <c r="AI60">
        <v>77.400000000000006</v>
      </c>
      <c r="AJ60">
        <v>0</v>
      </c>
      <c r="AK60">
        <v>0.97</v>
      </c>
      <c r="AL60">
        <v>0</v>
      </c>
      <c r="AM60">
        <v>0</v>
      </c>
      <c r="AN60">
        <v>14.51</v>
      </c>
      <c r="AO60">
        <v>45.71</v>
      </c>
      <c r="AP60">
        <v>51.42</v>
      </c>
      <c r="AQ60">
        <v>21.84</v>
      </c>
      <c r="AR60">
        <v>0</v>
      </c>
      <c r="AS60">
        <v>191.19</v>
      </c>
      <c r="AT60">
        <v>1.94</v>
      </c>
      <c r="AU60">
        <v>0</v>
      </c>
      <c r="AV60">
        <v>48.38</v>
      </c>
      <c r="AW60">
        <v>0</v>
      </c>
      <c r="AX60">
        <v>0.97</v>
      </c>
      <c r="AY60">
        <v>0.4</v>
      </c>
      <c r="AZ60">
        <v>0.52</v>
      </c>
      <c r="BA60">
        <v>0.94</v>
      </c>
      <c r="BB60">
        <v>0.96</v>
      </c>
      <c r="BC60">
        <v>1.02</v>
      </c>
      <c r="BD60">
        <v>0.96</v>
      </c>
      <c r="BE60">
        <v>0.61</v>
      </c>
      <c r="BF60">
        <v>0.57999999999999996</v>
      </c>
      <c r="BG60">
        <v>1.35</v>
      </c>
      <c r="BH60">
        <v>0.77</v>
      </c>
      <c r="BI60">
        <v>0.48</v>
      </c>
      <c r="BJ60">
        <v>2.9</v>
      </c>
      <c r="BK60">
        <v>0.68</v>
      </c>
      <c r="BL60">
        <v>0.57999999999999996</v>
      </c>
      <c r="BM60">
        <v>0</v>
      </c>
      <c r="BN60">
        <v>26.06</v>
      </c>
      <c r="BO60">
        <v>67.72</v>
      </c>
      <c r="BP60">
        <v>0</v>
      </c>
      <c r="BQ60">
        <v>79.02</v>
      </c>
      <c r="BR60">
        <v>33.86</v>
      </c>
    </row>
    <row r="61" spans="1:70">
      <c r="G61" t="s">
        <v>103</v>
      </c>
      <c r="H61" s="115">
        <v>602.02</v>
      </c>
      <c r="I61" s="88">
        <v>199.65000000000003</v>
      </c>
      <c r="J61" s="88">
        <v>194.70000000000002</v>
      </c>
      <c r="K61" s="88">
        <v>49.35</v>
      </c>
      <c r="L61" s="88">
        <v>10.36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96.75</v>
      </c>
      <c r="Y61">
        <v>2.9</v>
      </c>
      <c r="Z61">
        <v>8.42</v>
      </c>
      <c r="AA61">
        <v>0</v>
      </c>
      <c r="AB61">
        <v>28.69</v>
      </c>
      <c r="AC61">
        <v>0.97</v>
      </c>
      <c r="AD61">
        <v>29.02</v>
      </c>
      <c r="AE61">
        <v>0</v>
      </c>
      <c r="AF61">
        <v>0</v>
      </c>
      <c r="AG61">
        <v>216.72</v>
      </c>
      <c r="AH61">
        <v>0</v>
      </c>
      <c r="AI61">
        <v>77.400000000000006</v>
      </c>
      <c r="AJ61">
        <v>0</v>
      </c>
      <c r="AK61">
        <v>0.97</v>
      </c>
      <c r="AL61">
        <v>0</v>
      </c>
      <c r="AM61">
        <v>0</v>
      </c>
      <c r="AN61">
        <v>14.51</v>
      </c>
      <c r="AO61">
        <v>45.71</v>
      </c>
      <c r="AP61">
        <v>51.42</v>
      </c>
      <c r="AQ61">
        <v>21.84</v>
      </c>
      <c r="AR61">
        <v>0</v>
      </c>
      <c r="AS61">
        <v>191.19</v>
      </c>
      <c r="AT61">
        <v>1.94</v>
      </c>
      <c r="AU61">
        <v>0</v>
      </c>
      <c r="AV61">
        <v>48.38</v>
      </c>
      <c r="AW61">
        <v>0</v>
      </c>
      <c r="AX61">
        <v>0.97</v>
      </c>
      <c r="AY61">
        <v>0.4</v>
      </c>
      <c r="AZ61">
        <v>0.52</v>
      </c>
      <c r="BA61">
        <v>0.94</v>
      </c>
      <c r="BB61">
        <v>0.96</v>
      </c>
      <c r="BC61">
        <v>1.02</v>
      </c>
      <c r="BD61">
        <v>0.96</v>
      </c>
      <c r="BE61">
        <v>0.61</v>
      </c>
      <c r="BF61">
        <v>0.57999999999999996</v>
      </c>
      <c r="BG61">
        <v>1.35</v>
      </c>
      <c r="BH61">
        <v>0.77</v>
      </c>
      <c r="BI61">
        <v>0.48</v>
      </c>
      <c r="BJ61">
        <v>2.9</v>
      </c>
      <c r="BK61">
        <v>0.68</v>
      </c>
      <c r="BL61">
        <v>0.57999999999999996</v>
      </c>
      <c r="BM61">
        <v>0</v>
      </c>
      <c r="BN61">
        <v>26.06</v>
      </c>
      <c r="BO61">
        <v>67.72</v>
      </c>
      <c r="BP61">
        <v>0</v>
      </c>
      <c r="BQ61">
        <v>78.23</v>
      </c>
      <c r="BR61">
        <v>33.520000000000003</v>
      </c>
    </row>
    <row r="62" spans="1:70">
      <c r="G62" t="s">
        <v>104</v>
      </c>
      <c r="H62" s="115">
        <v>600.79999999999995</v>
      </c>
      <c r="I62" s="88">
        <v>199.14000000000001</v>
      </c>
      <c r="J62" s="88">
        <v>194.70000000000002</v>
      </c>
      <c r="K62" s="88">
        <v>49.35</v>
      </c>
      <c r="L62" s="88">
        <v>10.36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96.75</v>
      </c>
      <c r="Y62">
        <v>2.9</v>
      </c>
      <c r="Z62">
        <v>8.42</v>
      </c>
      <c r="AA62">
        <v>0</v>
      </c>
      <c r="AB62">
        <v>28.69</v>
      </c>
      <c r="AC62">
        <v>0.97</v>
      </c>
      <c r="AD62">
        <v>29.02</v>
      </c>
      <c r="AE62">
        <v>0</v>
      </c>
      <c r="AF62">
        <v>0</v>
      </c>
      <c r="AG62">
        <v>216.72</v>
      </c>
      <c r="AH62">
        <v>0</v>
      </c>
      <c r="AI62">
        <v>77.400000000000006</v>
      </c>
      <c r="AJ62">
        <v>0</v>
      </c>
      <c r="AK62">
        <v>0.97</v>
      </c>
      <c r="AL62">
        <v>0</v>
      </c>
      <c r="AM62">
        <v>0</v>
      </c>
      <c r="AN62">
        <v>14.51</v>
      </c>
      <c r="AO62">
        <v>45.71</v>
      </c>
      <c r="AP62">
        <v>51.42</v>
      </c>
      <c r="AQ62">
        <v>21.84</v>
      </c>
      <c r="AR62">
        <v>0</v>
      </c>
      <c r="AS62">
        <v>191.19</v>
      </c>
      <c r="AT62">
        <v>1.94</v>
      </c>
      <c r="AU62">
        <v>0</v>
      </c>
      <c r="AV62">
        <v>48.38</v>
      </c>
      <c r="AW62">
        <v>0</v>
      </c>
      <c r="AX62">
        <v>0.97</v>
      </c>
      <c r="AY62">
        <v>0.4</v>
      </c>
      <c r="AZ62">
        <v>0.52</v>
      </c>
      <c r="BA62">
        <v>0.94</v>
      </c>
      <c r="BB62">
        <v>0.96</v>
      </c>
      <c r="BC62">
        <v>1.02</v>
      </c>
      <c r="BD62">
        <v>0.96</v>
      </c>
      <c r="BE62">
        <v>0.61</v>
      </c>
      <c r="BF62">
        <v>0.57999999999999996</v>
      </c>
      <c r="BG62">
        <v>1.35</v>
      </c>
      <c r="BH62">
        <v>0.77</v>
      </c>
      <c r="BI62">
        <v>0.48</v>
      </c>
      <c r="BJ62">
        <v>2.9</v>
      </c>
      <c r="BK62">
        <v>0.68</v>
      </c>
      <c r="BL62">
        <v>0.57999999999999996</v>
      </c>
      <c r="BM62">
        <v>0</v>
      </c>
      <c r="BN62">
        <v>26.06</v>
      </c>
      <c r="BO62">
        <v>67.72</v>
      </c>
      <c r="BP62">
        <v>0</v>
      </c>
      <c r="BQ62">
        <v>77.010000000000005</v>
      </c>
      <c r="BR62">
        <v>33.01</v>
      </c>
    </row>
    <row r="63" spans="1:70">
      <c r="G63" t="s">
        <v>105</v>
      </c>
      <c r="H63" s="115">
        <v>598.66</v>
      </c>
      <c r="I63" s="88">
        <v>198.22000000000003</v>
      </c>
      <c r="J63" s="88">
        <v>194.70000000000002</v>
      </c>
      <c r="K63" s="88">
        <v>49.35</v>
      </c>
      <c r="L63" s="88">
        <v>10.36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96.75</v>
      </c>
      <c r="Y63">
        <v>2.9</v>
      </c>
      <c r="Z63">
        <v>8.42</v>
      </c>
      <c r="AA63">
        <v>0</v>
      </c>
      <c r="AB63">
        <v>28.69</v>
      </c>
      <c r="AC63">
        <v>0.97</v>
      </c>
      <c r="AD63">
        <v>29.02</v>
      </c>
      <c r="AE63">
        <v>0</v>
      </c>
      <c r="AF63">
        <v>0</v>
      </c>
      <c r="AG63">
        <v>216.72</v>
      </c>
      <c r="AH63">
        <v>0</v>
      </c>
      <c r="AI63">
        <v>77.400000000000006</v>
      </c>
      <c r="AJ63">
        <v>0</v>
      </c>
      <c r="AK63">
        <v>0.97</v>
      </c>
      <c r="AL63">
        <v>0</v>
      </c>
      <c r="AM63">
        <v>0</v>
      </c>
      <c r="AN63">
        <v>14.51</v>
      </c>
      <c r="AO63">
        <v>45.71</v>
      </c>
      <c r="AP63">
        <v>51.42</v>
      </c>
      <c r="AQ63">
        <v>21.84</v>
      </c>
      <c r="AR63">
        <v>0</v>
      </c>
      <c r="AS63">
        <v>191.19</v>
      </c>
      <c r="AT63">
        <v>1.94</v>
      </c>
      <c r="AU63">
        <v>0</v>
      </c>
      <c r="AV63">
        <v>48.38</v>
      </c>
      <c r="AW63">
        <v>0</v>
      </c>
      <c r="AX63">
        <v>0.97</v>
      </c>
      <c r="AY63">
        <v>0.4</v>
      </c>
      <c r="AZ63">
        <v>0.52</v>
      </c>
      <c r="BA63">
        <v>0.94</v>
      </c>
      <c r="BB63">
        <v>0.96</v>
      </c>
      <c r="BC63">
        <v>1.02</v>
      </c>
      <c r="BD63">
        <v>0.96</v>
      </c>
      <c r="BE63">
        <v>0.61</v>
      </c>
      <c r="BF63">
        <v>0.57999999999999996</v>
      </c>
      <c r="BG63">
        <v>1.35</v>
      </c>
      <c r="BH63">
        <v>0.77</v>
      </c>
      <c r="BI63">
        <v>0.48</v>
      </c>
      <c r="BJ63">
        <v>2.9</v>
      </c>
      <c r="BK63">
        <v>0.68</v>
      </c>
      <c r="BL63">
        <v>0.57999999999999996</v>
      </c>
      <c r="BM63">
        <v>0</v>
      </c>
      <c r="BN63">
        <v>26.06</v>
      </c>
      <c r="BO63">
        <v>67.72</v>
      </c>
      <c r="BP63">
        <v>0</v>
      </c>
      <c r="BQ63">
        <v>74.87</v>
      </c>
      <c r="BR63">
        <v>32.090000000000003</v>
      </c>
    </row>
    <row r="64" spans="1:70">
      <c r="G64" t="s">
        <v>106</v>
      </c>
      <c r="H64" s="115">
        <v>592.99</v>
      </c>
      <c r="I64" s="88">
        <v>195.78000000000003</v>
      </c>
      <c r="J64" s="88">
        <v>194.70000000000002</v>
      </c>
      <c r="K64" s="88">
        <v>49.35</v>
      </c>
      <c r="L64" s="88">
        <v>10.36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96.75</v>
      </c>
      <c r="Y64">
        <v>2.9</v>
      </c>
      <c r="Z64">
        <v>8.42</v>
      </c>
      <c r="AA64">
        <v>0</v>
      </c>
      <c r="AB64">
        <v>28.69</v>
      </c>
      <c r="AC64">
        <v>0.97</v>
      </c>
      <c r="AD64">
        <v>29.02</v>
      </c>
      <c r="AE64">
        <v>0</v>
      </c>
      <c r="AF64">
        <v>0</v>
      </c>
      <c r="AG64">
        <v>216.72</v>
      </c>
      <c r="AH64">
        <v>0</v>
      </c>
      <c r="AI64">
        <v>77.400000000000006</v>
      </c>
      <c r="AJ64">
        <v>0</v>
      </c>
      <c r="AK64">
        <v>0.97</v>
      </c>
      <c r="AL64">
        <v>0</v>
      </c>
      <c r="AM64">
        <v>0</v>
      </c>
      <c r="AN64">
        <v>14.51</v>
      </c>
      <c r="AO64">
        <v>45.71</v>
      </c>
      <c r="AP64">
        <v>51.42</v>
      </c>
      <c r="AQ64">
        <v>21.84</v>
      </c>
      <c r="AR64">
        <v>0</v>
      </c>
      <c r="AS64">
        <v>191.19</v>
      </c>
      <c r="AT64">
        <v>1.94</v>
      </c>
      <c r="AU64">
        <v>0</v>
      </c>
      <c r="AV64">
        <v>48.38</v>
      </c>
      <c r="AW64">
        <v>0</v>
      </c>
      <c r="AX64">
        <v>0.97</v>
      </c>
      <c r="AY64">
        <v>0.4</v>
      </c>
      <c r="AZ64">
        <v>0.52</v>
      </c>
      <c r="BA64">
        <v>0.94</v>
      </c>
      <c r="BB64">
        <v>0.96</v>
      </c>
      <c r="BC64">
        <v>1.02</v>
      </c>
      <c r="BD64">
        <v>0.96</v>
      </c>
      <c r="BE64">
        <v>0.61</v>
      </c>
      <c r="BF64">
        <v>0.57999999999999996</v>
      </c>
      <c r="BG64">
        <v>1.35</v>
      </c>
      <c r="BH64">
        <v>0.77</v>
      </c>
      <c r="BI64">
        <v>0.48</v>
      </c>
      <c r="BJ64">
        <v>2.9</v>
      </c>
      <c r="BK64">
        <v>0.68</v>
      </c>
      <c r="BL64">
        <v>0.57999999999999996</v>
      </c>
      <c r="BM64">
        <v>0</v>
      </c>
      <c r="BN64">
        <v>26.06</v>
      </c>
      <c r="BO64">
        <v>67.72</v>
      </c>
      <c r="BP64">
        <v>0</v>
      </c>
      <c r="BQ64">
        <v>69.2</v>
      </c>
      <c r="BR64">
        <v>29.65</v>
      </c>
    </row>
    <row r="65" spans="7:70">
      <c r="G65" t="s">
        <v>107</v>
      </c>
      <c r="H65" s="115">
        <v>589.99</v>
      </c>
      <c r="I65" s="88">
        <v>194.50000000000003</v>
      </c>
      <c r="J65" s="88">
        <v>194.70000000000002</v>
      </c>
      <c r="K65" s="88">
        <v>49.35</v>
      </c>
      <c r="L65" s="88">
        <v>10.36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96.75</v>
      </c>
      <c r="Y65">
        <v>2.9</v>
      </c>
      <c r="Z65">
        <v>8.42</v>
      </c>
      <c r="AA65">
        <v>0</v>
      </c>
      <c r="AB65">
        <v>28.69</v>
      </c>
      <c r="AC65">
        <v>0.97</v>
      </c>
      <c r="AD65">
        <v>29.02</v>
      </c>
      <c r="AE65">
        <v>0</v>
      </c>
      <c r="AF65">
        <v>0</v>
      </c>
      <c r="AG65">
        <v>216.72</v>
      </c>
      <c r="AH65">
        <v>0</v>
      </c>
      <c r="AI65">
        <v>77.400000000000006</v>
      </c>
      <c r="AJ65">
        <v>0</v>
      </c>
      <c r="AK65">
        <v>0.97</v>
      </c>
      <c r="AL65">
        <v>0</v>
      </c>
      <c r="AM65">
        <v>0</v>
      </c>
      <c r="AN65">
        <v>14.51</v>
      </c>
      <c r="AO65">
        <v>45.71</v>
      </c>
      <c r="AP65">
        <v>51.42</v>
      </c>
      <c r="AQ65">
        <v>21.84</v>
      </c>
      <c r="AR65">
        <v>0</v>
      </c>
      <c r="AS65">
        <v>191.19</v>
      </c>
      <c r="AT65">
        <v>1.94</v>
      </c>
      <c r="AU65">
        <v>0</v>
      </c>
      <c r="AV65">
        <v>48.38</v>
      </c>
      <c r="AW65">
        <v>0</v>
      </c>
      <c r="AX65">
        <v>0.97</v>
      </c>
      <c r="AY65">
        <v>0.4</v>
      </c>
      <c r="AZ65">
        <v>0.52</v>
      </c>
      <c r="BA65">
        <v>0.94</v>
      </c>
      <c r="BB65">
        <v>0.96</v>
      </c>
      <c r="BC65">
        <v>1.02</v>
      </c>
      <c r="BD65">
        <v>0.96</v>
      </c>
      <c r="BE65">
        <v>0.61</v>
      </c>
      <c r="BF65">
        <v>0.57999999999999996</v>
      </c>
      <c r="BG65">
        <v>1.35</v>
      </c>
      <c r="BH65">
        <v>0.77</v>
      </c>
      <c r="BI65">
        <v>0.48</v>
      </c>
      <c r="BJ65">
        <v>2.9</v>
      </c>
      <c r="BK65">
        <v>0.68</v>
      </c>
      <c r="BL65">
        <v>0.57999999999999996</v>
      </c>
      <c r="BM65">
        <v>0</v>
      </c>
      <c r="BN65">
        <v>26.06</v>
      </c>
      <c r="BO65">
        <v>67.72</v>
      </c>
      <c r="BP65">
        <v>0</v>
      </c>
      <c r="BQ65">
        <v>66.2</v>
      </c>
      <c r="BR65">
        <v>28.37</v>
      </c>
    </row>
    <row r="66" spans="7:70">
      <c r="G66" t="s">
        <v>108</v>
      </c>
      <c r="H66" s="115">
        <v>586.70999999999992</v>
      </c>
      <c r="I66" s="88">
        <v>193.09000000000003</v>
      </c>
      <c r="J66" s="88">
        <v>194.70000000000002</v>
      </c>
      <c r="K66" s="88">
        <v>49.35</v>
      </c>
      <c r="L66" s="88">
        <v>10.36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96.75</v>
      </c>
      <c r="Y66">
        <v>2.9</v>
      </c>
      <c r="Z66">
        <v>8.42</v>
      </c>
      <c r="AA66">
        <v>0</v>
      </c>
      <c r="AB66">
        <v>28.69</v>
      </c>
      <c r="AC66">
        <v>0.97</v>
      </c>
      <c r="AD66">
        <v>29.02</v>
      </c>
      <c r="AE66">
        <v>0</v>
      </c>
      <c r="AF66">
        <v>0</v>
      </c>
      <c r="AG66">
        <v>216.72</v>
      </c>
      <c r="AH66">
        <v>0</v>
      </c>
      <c r="AI66">
        <v>77.400000000000006</v>
      </c>
      <c r="AJ66">
        <v>0</v>
      </c>
      <c r="AK66">
        <v>0.97</v>
      </c>
      <c r="AL66">
        <v>0</v>
      </c>
      <c r="AM66">
        <v>0</v>
      </c>
      <c r="AN66">
        <v>14.51</v>
      </c>
      <c r="AO66">
        <v>45.71</v>
      </c>
      <c r="AP66">
        <v>51.42</v>
      </c>
      <c r="AQ66">
        <v>21.84</v>
      </c>
      <c r="AR66">
        <v>0</v>
      </c>
      <c r="AS66">
        <v>191.19</v>
      </c>
      <c r="AT66">
        <v>1.94</v>
      </c>
      <c r="AU66">
        <v>0</v>
      </c>
      <c r="AV66">
        <v>48.38</v>
      </c>
      <c r="AW66">
        <v>0</v>
      </c>
      <c r="AX66">
        <v>0.97</v>
      </c>
      <c r="AY66">
        <v>0.4</v>
      </c>
      <c r="AZ66">
        <v>0.52</v>
      </c>
      <c r="BA66">
        <v>0.94</v>
      </c>
      <c r="BB66">
        <v>0.96</v>
      </c>
      <c r="BC66">
        <v>1.02</v>
      </c>
      <c r="BD66">
        <v>0.96</v>
      </c>
      <c r="BE66">
        <v>0.61</v>
      </c>
      <c r="BF66">
        <v>0.57999999999999996</v>
      </c>
      <c r="BG66">
        <v>1.35</v>
      </c>
      <c r="BH66">
        <v>0.77</v>
      </c>
      <c r="BI66">
        <v>0.48</v>
      </c>
      <c r="BJ66">
        <v>2.9</v>
      </c>
      <c r="BK66">
        <v>0.68</v>
      </c>
      <c r="BL66">
        <v>0.57999999999999996</v>
      </c>
      <c r="BM66">
        <v>0</v>
      </c>
      <c r="BN66">
        <v>26.06</v>
      </c>
      <c r="BO66">
        <v>67.72</v>
      </c>
      <c r="BP66">
        <v>0</v>
      </c>
      <c r="BQ66">
        <v>62.92</v>
      </c>
      <c r="BR66">
        <v>26.96</v>
      </c>
    </row>
    <row r="67" spans="7:70">
      <c r="G67" t="s">
        <v>109</v>
      </c>
      <c r="H67" s="115">
        <v>587.07999999999993</v>
      </c>
      <c r="I67" s="88">
        <v>191.64000000000001</v>
      </c>
      <c r="J67" s="88">
        <v>194.70000000000002</v>
      </c>
      <c r="K67" s="88">
        <v>49.35</v>
      </c>
      <c r="L67" s="88">
        <v>10.36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96.75</v>
      </c>
      <c r="Y67">
        <v>2.9</v>
      </c>
      <c r="Z67">
        <v>8.42</v>
      </c>
      <c r="AA67">
        <v>3.9</v>
      </c>
      <c r="AB67">
        <v>28.69</v>
      </c>
      <c r="AC67">
        <v>0.97</v>
      </c>
      <c r="AD67">
        <v>29.02</v>
      </c>
      <c r="AE67">
        <v>0</v>
      </c>
      <c r="AF67">
        <v>0</v>
      </c>
      <c r="AG67">
        <v>216.72</v>
      </c>
      <c r="AH67">
        <v>0</v>
      </c>
      <c r="AI67">
        <v>77.400000000000006</v>
      </c>
      <c r="AJ67">
        <v>0</v>
      </c>
      <c r="AK67">
        <v>0.82</v>
      </c>
      <c r="AL67">
        <v>0</v>
      </c>
      <c r="AM67">
        <v>0</v>
      </c>
      <c r="AN67">
        <v>14.51</v>
      </c>
      <c r="AO67">
        <v>45.71</v>
      </c>
      <c r="AP67">
        <v>51.42</v>
      </c>
      <c r="AQ67">
        <v>21.84</v>
      </c>
      <c r="AR67">
        <v>0</v>
      </c>
      <c r="AS67">
        <v>191.19</v>
      </c>
      <c r="AT67">
        <v>1.94</v>
      </c>
      <c r="AU67">
        <v>0</v>
      </c>
      <c r="AV67">
        <v>48.38</v>
      </c>
      <c r="AW67">
        <v>0</v>
      </c>
      <c r="AX67">
        <v>0.97</v>
      </c>
      <c r="AY67">
        <v>0.4</v>
      </c>
      <c r="AZ67">
        <v>0.52</v>
      </c>
      <c r="BA67">
        <v>0.94</v>
      </c>
      <c r="BB67">
        <v>0.96</v>
      </c>
      <c r="BC67">
        <v>1.02</v>
      </c>
      <c r="BD67">
        <v>0.96</v>
      </c>
      <c r="BE67">
        <v>0.61</v>
      </c>
      <c r="BF67">
        <v>0.57999999999999996</v>
      </c>
      <c r="BG67">
        <v>1.35</v>
      </c>
      <c r="BH67">
        <v>0.77</v>
      </c>
      <c r="BI67">
        <v>0.48</v>
      </c>
      <c r="BJ67">
        <v>2.9</v>
      </c>
      <c r="BK67">
        <v>0.68</v>
      </c>
      <c r="BL67">
        <v>0.57999999999999996</v>
      </c>
      <c r="BM67">
        <v>0</v>
      </c>
      <c r="BN67">
        <v>26.06</v>
      </c>
      <c r="BO67">
        <v>67.72</v>
      </c>
      <c r="BP67">
        <v>0</v>
      </c>
      <c r="BQ67">
        <v>59.54</v>
      </c>
      <c r="BR67">
        <v>25.51</v>
      </c>
    </row>
    <row r="68" spans="7:70">
      <c r="G68" t="s">
        <v>110</v>
      </c>
      <c r="H68" s="115">
        <v>583.31999999999994</v>
      </c>
      <c r="I68" s="88">
        <v>190.03000000000003</v>
      </c>
      <c r="J68" s="88">
        <v>194.70000000000002</v>
      </c>
      <c r="K68" s="88">
        <v>49.35</v>
      </c>
      <c r="L68" s="88">
        <v>10.36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96.75</v>
      </c>
      <c r="Y68">
        <v>2.9</v>
      </c>
      <c r="Z68">
        <v>8.42</v>
      </c>
      <c r="AA68">
        <v>3.9</v>
      </c>
      <c r="AB68">
        <v>28.69</v>
      </c>
      <c r="AC68">
        <v>0.97</v>
      </c>
      <c r="AD68">
        <v>29.02</v>
      </c>
      <c r="AE68">
        <v>0</v>
      </c>
      <c r="AF68">
        <v>0</v>
      </c>
      <c r="AG68">
        <v>216.72</v>
      </c>
      <c r="AH68">
        <v>0</v>
      </c>
      <c r="AI68">
        <v>77.400000000000006</v>
      </c>
      <c r="AJ68">
        <v>0</v>
      </c>
      <c r="AK68">
        <v>0.82</v>
      </c>
      <c r="AL68">
        <v>0</v>
      </c>
      <c r="AM68">
        <v>0</v>
      </c>
      <c r="AN68">
        <v>14.51</v>
      </c>
      <c r="AO68">
        <v>45.71</v>
      </c>
      <c r="AP68">
        <v>51.42</v>
      </c>
      <c r="AQ68">
        <v>21.84</v>
      </c>
      <c r="AR68">
        <v>0</v>
      </c>
      <c r="AS68">
        <v>191.19</v>
      </c>
      <c r="AT68">
        <v>1.94</v>
      </c>
      <c r="AU68">
        <v>0</v>
      </c>
      <c r="AV68">
        <v>48.38</v>
      </c>
      <c r="AW68">
        <v>0</v>
      </c>
      <c r="AX68">
        <v>0.97</v>
      </c>
      <c r="AY68">
        <v>0.4</v>
      </c>
      <c r="AZ68">
        <v>0.52</v>
      </c>
      <c r="BA68">
        <v>0.94</v>
      </c>
      <c r="BB68">
        <v>0.96</v>
      </c>
      <c r="BC68">
        <v>1.02</v>
      </c>
      <c r="BD68">
        <v>0.96</v>
      </c>
      <c r="BE68">
        <v>0.61</v>
      </c>
      <c r="BF68">
        <v>0.57999999999999996</v>
      </c>
      <c r="BG68">
        <v>1.35</v>
      </c>
      <c r="BH68">
        <v>0.77</v>
      </c>
      <c r="BI68">
        <v>0.48</v>
      </c>
      <c r="BJ68">
        <v>2.9</v>
      </c>
      <c r="BK68">
        <v>0.68</v>
      </c>
      <c r="BL68">
        <v>0.57999999999999996</v>
      </c>
      <c r="BM68">
        <v>0</v>
      </c>
      <c r="BN68">
        <v>26.06</v>
      </c>
      <c r="BO68">
        <v>67.72</v>
      </c>
      <c r="BP68">
        <v>0</v>
      </c>
      <c r="BQ68">
        <v>55.78</v>
      </c>
      <c r="BR68">
        <v>23.9</v>
      </c>
    </row>
    <row r="69" spans="7:70">
      <c r="G69" t="s">
        <v>111</v>
      </c>
      <c r="H69" s="115">
        <v>578.94999999999993</v>
      </c>
      <c r="I69" s="88">
        <v>188.16000000000003</v>
      </c>
      <c r="J69" s="88">
        <v>194.70000000000002</v>
      </c>
      <c r="K69" s="88">
        <v>49.35</v>
      </c>
      <c r="L69" s="88">
        <v>10.36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96.75</v>
      </c>
      <c r="Y69">
        <v>2.9</v>
      </c>
      <c r="Z69">
        <v>8.42</v>
      </c>
      <c r="AA69">
        <v>3.9</v>
      </c>
      <c r="AB69">
        <v>28.69</v>
      </c>
      <c r="AC69">
        <v>0.97</v>
      </c>
      <c r="AD69">
        <v>29.02</v>
      </c>
      <c r="AE69">
        <v>0</v>
      </c>
      <c r="AF69">
        <v>0</v>
      </c>
      <c r="AG69">
        <v>216.72</v>
      </c>
      <c r="AH69">
        <v>0</v>
      </c>
      <c r="AI69">
        <v>77.400000000000006</v>
      </c>
      <c r="AJ69">
        <v>0</v>
      </c>
      <c r="AK69">
        <v>0.82</v>
      </c>
      <c r="AL69">
        <v>0</v>
      </c>
      <c r="AM69">
        <v>0</v>
      </c>
      <c r="AN69">
        <v>14.51</v>
      </c>
      <c r="AO69">
        <v>45.71</v>
      </c>
      <c r="AP69">
        <v>51.42</v>
      </c>
      <c r="AQ69">
        <v>21.84</v>
      </c>
      <c r="AR69">
        <v>0</v>
      </c>
      <c r="AS69">
        <v>191.19</v>
      </c>
      <c r="AT69">
        <v>1.94</v>
      </c>
      <c r="AU69">
        <v>0</v>
      </c>
      <c r="AV69">
        <v>48.38</v>
      </c>
      <c r="AW69">
        <v>0</v>
      </c>
      <c r="AX69">
        <v>0.97</v>
      </c>
      <c r="AY69">
        <v>0.4</v>
      </c>
      <c r="AZ69">
        <v>0.52</v>
      </c>
      <c r="BA69">
        <v>0.94</v>
      </c>
      <c r="BB69">
        <v>0.96</v>
      </c>
      <c r="BC69">
        <v>1.02</v>
      </c>
      <c r="BD69">
        <v>0.96</v>
      </c>
      <c r="BE69">
        <v>0.61</v>
      </c>
      <c r="BF69">
        <v>0.57999999999999996</v>
      </c>
      <c r="BG69">
        <v>1.35</v>
      </c>
      <c r="BH69">
        <v>0.77</v>
      </c>
      <c r="BI69">
        <v>0.48</v>
      </c>
      <c r="BJ69">
        <v>2.9</v>
      </c>
      <c r="BK69">
        <v>0.68</v>
      </c>
      <c r="BL69">
        <v>0.57999999999999996</v>
      </c>
      <c r="BM69">
        <v>0</v>
      </c>
      <c r="BN69">
        <v>26.06</v>
      </c>
      <c r="BO69">
        <v>67.72</v>
      </c>
      <c r="BP69">
        <v>0</v>
      </c>
      <c r="BQ69">
        <v>51.41</v>
      </c>
      <c r="BR69">
        <v>22.03</v>
      </c>
    </row>
    <row r="70" spans="7:70">
      <c r="G70" t="s">
        <v>112</v>
      </c>
      <c r="H70" s="115">
        <v>574.16999999999996</v>
      </c>
      <c r="I70" s="88">
        <v>186.11</v>
      </c>
      <c r="J70" s="88">
        <v>194.70000000000002</v>
      </c>
      <c r="K70" s="88">
        <v>49.35</v>
      </c>
      <c r="L70" s="88">
        <v>10.36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96.75</v>
      </c>
      <c r="Y70">
        <v>2.9</v>
      </c>
      <c r="Z70">
        <v>8.42</v>
      </c>
      <c r="AA70">
        <v>3.9</v>
      </c>
      <c r="AB70">
        <v>28.69</v>
      </c>
      <c r="AC70">
        <v>0.97</v>
      </c>
      <c r="AD70">
        <v>29.02</v>
      </c>
      <c r="AE70">
        <v>0</v>
      </c>
      <c r="AF70">
        <v>0</v>
      </c>
      <c r="AG70">
        <v>216.72</v>
      </c>
      <c r="AH70">
        <v>0</v>
      </c>
      <c r="AI70">
        <v>77.400000000000006</v>
      </c>
      <c r="AJ70">
        <v>0</v>
      </c>
      <c r="AK70">
        <v>0.82</v>
      </c>
      <c r="AL70">
        <v>0</v>
      </c>
      <c r="AM70">
        <v>0</v>
      </c>
      <c r="AN70">
        <v>14.51</v>
      </c>
      <c r="AO70">
        <v>45.71</v>
      </c>
      <c r="AP70">
        <v>51.42</v>
      </c>
      <c r="AQ70">
        <v>21.84</v>
      </c>
      <c r="AR70">
        <v>0</v>
      </c>
      <c r="AS70">
        <v>191.19</v>
      </c>
      <c r="AT70">
        <v>1.94</v>
      </c>
      <c r="AU70">
        <v>0</v>
      </c>
      <c r="AV70">
        <v>48.38</v>
      </c>
      <c r="AW70">
        <v>0</v>
      </c>
      <c r="AX70">
        <v>0.97</v>
      </c>
      <c r="AY70">
        <v>0.4</v>
      </c>
      <c r="AZ70">
        <v>0.52</v>
      </c>
      <c r="BA70">
        <v>0.94</v>
      </c>
      <c r="BB70">
        <v>0.96</v>
      </c>
      <c r="BC70">
        <v>1.02</v>
      </c>
      <c r="BD70">
        <v>0.96</v>
      </c>
      <c r="BE70">
        <v>0.61</v>
      </c>
      <c r="BF70">
        <v>0.57999999999999996</v>
      </c>
      <c r="BG70">
        <v>1.35</v>
      </c>
      <c r="BH70">
        <v>0.77</v>
      </c>
      <c r="BI70">
        <v>0.48</v>
      </c>
      <c r="BJ70">
        <v>2.9</v>
      </c>
      <c r="BK70">
        <v>0.68</v>
      </c>
      <c r="BL70">
        <v>0.57999999999999996</v>
      </c>
      <c r="BM70">
        <v>0</v>
      </c>
      <c r="BN70">
        <v>26.06</v>
      </c>
      <c r="BO70">
        <v>67.72</v>
      </c>
      <c r="BP70">
        <v>0</v>
      </c>
      <c r="BQ70">
        <v>46.63</v>
      </c>
      <c r="BR70">
        <v>19.98</v>
      </c>
    </row>
    <row r="71" spans="7:70">
      <c r="G71" t="s">
        <v>113</v>
      </c>
      <c r="H71" s="115">
        <v>539.78999999999985</v>
      </c>
      <c r="I71" s="88">
        <v>183.81000000000003</v>
      </c>
      <c r="J71" s="88">
        <v>194.70000000000002</v>
      </c>
      <c r="K71" s="88">
        <v>49.35</v>
      </c>
      <c r="L71" s="88">
        <v>10.36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96.75</v>
      </c>
      <c r="Y71">
        <v>2.9</v>
      </c>
      <c r="Z71">
        <v>8.42</v>
      </c>
      <c r="AA71">
        <v>3.9</v>
      </c>
      <c r="AB71">
        <v>28.69</v>
      </c>
      <c r="AC71">
        <v>0.97</v>
      </c>
      <c r="AD71">
        <v>0</v>
      </c>
      <c r="AE71">
        <v>0</v>
      </c>
      <c r="AF71">
        <v>0</v>
      </c>
      <c r="AG71">
        <v>216.72</v>
      </c>
      <c r="AH71">
        <v>0</v>
      </c>
      <c r="AI71">
        <v>77.400000000000006</v>
      </c>
      <c r="AJ71">
        <v>0</v>
      </c>
      <c r="AK71">
        <v>0.82</v>
      </c>
      <c r="AL71">
        <v>0</v>
      </c>
      <c r="AM71">
        <v>0</v>
      </c>
      <c r="AN71">
        <v>14.51</v>
      </c>
      <c r="AO71">
        <v>45.71</v>
      </c>
      <c r="AP71">
        <v>51.42</v>
      </c>
      <c r="AQ71">
        <v>21.84</v>
      </c>
      <c r="AR71">
        <v>0</v>
      </c>
      <c r="AS71">
        <v>191.19</v>
      </c>
      <c r="AT71">
        <v>1.94</v>
      </c>
      <c r="AU71">
        <v>0</v>
      </c>
      <c r="AV71">
        <v>48.38</v>
      </c>
      <c r="AW71">
        <v>0</v>
      </c>
      <c r="AX71">
        <v>0.97</v>
      </c>
      <c r="AY71">
        <v>0.4</v>
      </c>
      <c r="AZ71">
        <v>0.52</v>
      </c>
      <c r="BA71">
        <v>0.94</v>
      </c>
      <c r="BB71">
        <v>0.96</v>
      </c>
      <c r="BC71">
        <v>1.02</v>
      </c>
      <c r="BD71">
        <v>0.96</v>
      </c>
      <c r="BE71">
        <v>0.61</v>
      </c>
      <c r="BF71">
        <v>0.57999999999999996</v>
      </c>
      <c r="BG71">
        <v>1.35</v>
      </c>
      <c r="BH71">
        <v>0.77</v>
      </c>
      <c r="BI71">
        <v>0.48</v>
      </c>
      <c r="BJ71">
        <v>2.9</v>
      </c>
      <c r="BK71">
        <v>0.68</v>
      </c>
      <c r="BL71">
        <v>0.57999999999999996</v>
      </c>
      <c r="BM71">
        <v>0</v>
      </c>
      <c r="BN71">
        <v>26.06</v>
      </c>
      <c r="BO71">
        <v>67.72</v>
      </c>
      <c r="BP71">
        <v>0</v>
      </c>
      <c r="BQ71">
        <v>41.27</v>
      </c>
      <c r="BR71">
        <v>17.68</v>
      </c>
    </row>
    <row r="72" spans="7:70">
      <c r="G72" t="s">
        <v>114</v>
      </c>
      <c r="H72" s="115">
        <v>534.29999999999984</v>
      </c>
      <c r="I72" s="88">
        <v>181.47000000000003</v>
      </c>
      <c r="J72" s="88">
        <v>194.70000000000002</v>
      </c>
      <c r="K72" s="88">
        <v>49.35</v>
      </c>
      <c r="L72" s="88">
        <v>10.36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96.75</v>
      </c>
      <c r="Y72">
        <v>2.9</v>
      </c>
      <c r="Z72">
        <v>8.42</v>
      </c>
      <c r="AA72">
        <v>3.9</v>
      </c>
      <c r="AB72">
        <v>28.69</v>
      </c>
      <c r="AC72">
        <v>0.97</v>
      </c>
      <c r="AD72">
        <v>0</v>
      </c>
      <c r="AE72">
        <v>0</v>
      </c>
      <c r="AF72">
        <v>0</v>
      </c>
      <c r="AG72">
        <v>216.72</v>
      </c>
      <c r="AH72">
        <v>0</v>
      </c>
      <c r="AI72">
        <v>77.400000000000006</v>
      </c>
      <c r="AJ72">
        <v>0</v>
      </c>
      <c r="AK72">
        <v>0.82</v>
      </c>
      <c r="AL72">
        <v>0</v>
      </c>
      <c r="AM72">
        <v>0</v>
      </c>
      <c r="AN72">
        <v>14.51</v>
      </c>
      <c r="AO72">
        <v>45.71</v>
      </c>
      <c r="AP72">
        <v>51.42</v>
      </c>
      <c r="AQ72">
        <v>21.84</v>
      </c>
      <c r="AR72">
        <v>0</v>
      </c>
      <c r="AS72">
        <v>191.19</v>
      </c>
      <c r="AT72">
        <v>1.94</v>
      </c>
      <c r="AU72">
        <v>0</v>
      </c>
      <c r="AV72">
        <v>48.38</v>
      </c>
      <c r="AW72">
        <v>0</v>
      </c>
      <c r="AX72">
        <v>0.97</v>
      </c>
      <c r="AY72">
        <v>0.4</v>
      </c>
      <c r="AZ72">
        <v>0.52</v>
      </c>
      <c r="BA72">
        <v>0.94</v>
      </c>
      <c r="BB72">
        <v>0.96</v>
      </c>
      <c r="BC72">
        <v>1.02</v>
      </c>
      <c r="BD72">
        <v>0.96</v>
      </c>
      <c r="BE72">
        <v>0.61</v>
      </c>
      <c r="BF72">
        <v>0.57999999999999996</v>
      </c>
      <c r="BG72">
        <v>1.35</v>
      </c>
      <c r="BH72">
        <v>0.77</v>
      </c>
      <c r="BI72">
        <v>0.48</v>
      </c>
      <c r="BJ72">
        <v>2.9</v>
      </c>
      <c r="BK72">
        <v>0.68</v>
      </c>
      <c r="BL72">
        <v>0.57999999999999996</v>
      </c>
      <c r="BM72">
        <v>0</v>
      </c>
      <c r="BN72">
        <v>26.06</v>
      </c>
      <c r="BO72">
        <v>67.72</v>
      </c>
      <c r="BP72">
        <v>0</v>
      </c>
      <c r="BQ72">
        <v>35.78</v>
      </c>
      <c r="BR72">
        <v>15.34</v>
      </c>
    </row>
    <row r="73" spans="7:70">
      <c r="G73" t="s">
        <v>115</v>
      </c>
      <c r="H73" s="115">
        <v>529.04999999999984</v>
      </c>
      <c r="I73" s="88">
        <v>179.21000000000004</v>
      </c>
      <c r="J73" s="88">
        <v>194.70000000000002</v>
      </c>
      <c r="K73" s="88">
        <v>49.35</v>
      </c>
      <c r="L73" s="88">
        <v>10.36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96.75</v>
      </c>
      <c r="Y73">
        <v>2.9</v>
      </c>
      <c r="Z73">
        <v>8.42</v>
      </c>
      <c r="AA73">
        <v>3.9</v>
      </c>
      <c r="AB73">
        <v>28.69</v>
      </c>
      <c r="AC73">
        <v>0.97</v>
      </c>
      <c r="AD73">
        <v>0</v>
      </c>
      <c r="AE73">
        <v>0</v>
      </c>
      <c r="AF73">
        <v>0</v>
      </c>
      <c r="AG73">
        <v>216.72</v>
      </c>
      <c r="AH73">
        <v>0</v>
      </c>
      <c r="AI73">
        <v>77.400000000000006</v>
      </c>
      <c r="AJ73">
        <v>0</v>
      </c>
      <c r="AK73">
        <v>0.82</v>
      </c>
      <c r="AL73">
        <v>0</v>
      </c>
      <c r="AM73">
        <v>0</v>
      </c>
      <c r="AN73">
        <v>14.51</v>
      </c>
      <c r="AO73">
        <v>45.71</v>
      </c>
      <c r="AP73">
        <v>51.42</v>
      </c>
      <c r="AQ73">
        <v>21.84</v>
      </c>
      <c r="AR73">
        <v>0</v>
      </c>
      <c r="AS73">
        <v>191.19</v>
      </c>
      <c r="AT73">
        <v>1.94</v>
      </c>
      <c r="AU73">
        <v>0</v>
      </c>
      <c r="AV73">
        <v>48.38</v>
      </c>
      <c r="AW73">
        <v>0</v>
      </c>
      <c r="AX73">
        <v>0.97</v>
      </c>
      <c r="AY73">
        <v>0.4</v>
      </c>
      <c r="AZ73">
        <v>0.52</v>
      </c>
      <c r="BA73">
        <v>0.94</v>
      </c>
      <c r="BB73">
        <v>0.96</v>
      </c>
      <c r="BC73">
        <v>1.02</v>
      </c>
      <c r="BD73">
        <v>0.96</v>
      </c>
      <c r="BE73">
        <v>0.61</v>
      </c>
      <c r="BF73">
        <v>0.57999999999999996</v>
      </c>
      <c r="BG73">
        <v>1.35</v>
      </c>
      <c r="BH73">
        <v>0.77</v>
      </c>
      <c r="BI73">
        <v>0.48</v>
      </c>
      <c r="BJ73">
        <v>2.9</v>
      </c>
      <c r="BK73">
        <v>0.68</v>
      </c>
      <c r="BL73">
        <v>0.57999999999999996</v>
      </c>
      <c r="BM73">
        <v>0</v>
      </c>
      <c r="BN73">
        <v>26.06</v>
      </c>
      <c r="BO73">
        <v>67.72</v>
      </c>
      <c r="BP73">
        <v>0</v>
      </c>
      <c r="BQ73">
        <v>30.53</v>
      </c>
      <c r="BR73">
        <v>13.08</v>
      </c>
    </row>
    <row r="74" spans="7:70">
      <c r="G74" t="s">
        <v>116</v>
      </c>
      <c r="H74" s="115">
        <v>523.75999999999988</v>
      </c>
      <c r="I74" s="88">
        <v>176.95000000000002</v>
      </c>
      <c r="J74" s="88">
        <v>194.70000000000002</v>
      </c>
      <c r="K74" s="88">
        <v>49.35</v>
      </c>
      <c r="L74" s="88">
        <v>10.36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96.75</v>
      </c>
      <c r="Y74">
        <v>2.9</v>
      </c>
      <c r="Z74">
        <v>8.42</v>
      </c>
      <c r="AA74">
        <v>3.9</v>
      </c>
      <c r="AB74">
        <v>28.69</v>
      </c>
      <c r="AC74">
        <v>0.97</v>
      </c>
      <c r="AD74">
        <v>0</v>
      </c>
      <c r="AE74">
        <v>0</v>
      </c>
      <c r="AF74">
        <v>0</v>
      </c>
      <c r="AG74">
        <v>216.72</v>
      </c>
      <c r="AH74">
        <v>0</v>
      </c>
      <c r="AI74">
        <v>77.400000000000006</v>
      </c>
      <c r="AJ74">
        <v>0</v>
      </c>
      <c r="AK74">
        <v>0.82</v>
      </c>
      <c r="AL74">
        <v>0</v>
      </c>
      <c r="AM74">
        <v>0</v>
      </c>
      <c r="AN74">
        <v>14.51</v>
      </c>
      <c r="AO74">
        <v>45.71</v>
      </c>
      <c r="AP74">
        <v>51.42</v>
      </c>
      <c r="AQ74">
        <v>21.84</v>
      </c>
      <c r="AR74">
        <v>0</v>
      </c>
      <c r="AS74">
        <v>191.19</v>
      </c>
      <c r="AT74">
        <v>1.94</v>
      </c>
      <c r="AU74">
        <v>0</v>
      </c>
      <c r="AV74">
        <v>48.38</v>
      </c>
      <c r="AW74">
        <v>0</v>
      </c>
      <c r="AX74">
        <v>0.97</v>
      </c>
      <c r="AY74">
        <v>0.4</v>
      </c>
      <c r="AZ74">
        <v>0.52</v>
      </c>
      <c r="BA74">
        <v>0.94</v>
      </c>
      <c r="BB74">
        <v>0.96</v>
      </c>
      <c r="BC74">
        <v>1.02</v>
      </c>
      <c r="BD74">
        <v>0.96</v>
      </c>
      <c r="BE74">
        <v>0.61</v>
      </c>
      <c r="BF74">
        <v>0.57999999999999996</v>
      </c>
      <c r="BG74">
        <v>1.35</v>
      </c>
      <c r="BH74">
        <v>0.77</v>
      </c>
      <c r="BI74">
        <v>0.48</v>
      </c>
      <c r="BJ74">
        <v>2.9</v>
      </c>
      <c r="BK74">
        <v>0.68</v>
      </c>
      <c r="BL74">
        <v>0.57999999999999996</v>
      </c>
      <c r="BM74">
        <v>0</v>
      </c>
      <c r="BN74">
        <v>26.06</v>
      </c>
      <c r="BO74">
        <v>67.72</v>
      </c>
      <c r="BP74">
        <v>0</v>
      </c>
      <c r="BQ74">
        <v>25.24</v>
      </c>
      <c r="BR74">
        <v>10.82</v>
      </c>
    </row>
    <row r="75" spans="7:70">
      <c r="G75" t="s">
        <v>117</v>
      </c>
      <c r="H75" s="115">
        <v>630.74999999999989</v>
      </c>
      <c r="I75" s="88">
        <v>174.74</v>
      </c>
      <c r="J75" s="88">
        <v>194.70000000000002</v>
      </c>
      <c r="K75" s="88">
        <v>0.97</v>
      </c>
      <c r="L75" s="88">
        <v>10.36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96.75</v>
      </c>
      <c r="Y75">
        <v>2.9</v>
      </c>
      <c r="Z75">
        <v>8.42</v>
      </c>
      <c r="AA75">
        <v>3.9</v>
      </c>
      <c r="AB75">
        <v>28.69</v>
      </c>
      <c r="AC75">
        <v>0.97</v>
      </c>
      <c r="AD75">
        <v>0</v>
      </c>
      <c r="AE75">
        <v>0</v>
      </c>
      <c r="AF75">
        <v>0</v>
      </c>
      <c r="AG75">
        <v>216.72</v>
      </c>
      <c r="AH75">
        <v>0</v>
      </c>
      <c r="AI75">
        <v>77.400000000000006</v>
      </c>
      <c r="AJ75">
        <v>0</v>
      </c>
      <c r="AK75">
        <v>0.87</v>
      </c>
      <c r="AL75">
        <v>0</v>
      </c>
      <c r="AM75">
        <v>0</v>
      </c>
      <c r="AN75">
        <v>14.51</v>
      </c>
      <c r="AO75">
        <v>45.71</v>
      </c>
      <c r="AP75">
        <v>51.42</v>
      </c>
      <c r="AQ75">
        <v>21.84</v>
      </c>
      <c r="AR75">
        <v>0</v>
      </c>
      <c r="AS75">
        <v>191.19</v>
      </c>
      <c r="AT75">
        <v>1.94</v>
      </c>
      <c r="AU75">
        <v>0</v>
      </c>
      <c r="AV75">
        <v>0</v>
      </c>
      <c r="AW75">
        <v>0</v>
      </c>
      <c r="AX75">
        <v>0.97</v>
      </c>
      <c r="AY75">
        <v>0.4</v>
      </c>
      <c r="AZ75">
        <v>0.52</v>
      </c>
      <c r="BA75">
        <v>0.94</v>
      </c>
      <c r="BB75">
        <v>0.96</v>
      </c>
      <c r="BC75">
        <v>1.02</v>
      </c>
      <c r="BD75">
        <v>0.96</v>
      </c>
      <c r="BE75">
        <v>0.61</v>
      </c>
      <c r="BF75">
        <v>0.57999999999999996</v>
      </c>
      <c r="BG75">
        <v>1.35</v>
      </c>
      <c r="BH75">
        <v>0.77</v>
      </c>
      <c r="BI75">
        <v>0.48</v>
      </c>
      <c r="BJ75">
        <v>2.9</v>
      </c>
      <c r="BK75">
        <v>0.68</v>
      </c>
      <c r="BL75">
        <v>0.57999999999999996</v>
      </c>
      <c r="BM75">
        <v>24.91</v>
      </c>
      <c r="BN75">
        <v>26.06</v>
      </c>
      <c r="BO75">
        <v>67.72</v>
      </c>
      <c r="BP75">
        <v>87.17</v>
      </c>
      <c r="BQ75">
        <v>20.100000000000001</v>
      </c>
      <c r="BR75">
        <v>8.61</v>
      </c>
    </row>
    <row r="76" spans="7:70">
      <c r="G76" t="s">
        <v>118</v>
      </c>
      <c r="H76" s="115">
        <v>625.84999999999991</v>
      </c>
      <c r="I76" s="88">
        <v>172.65000000000003</v>
      </c>
      <c r="J76" s="88">
        <v>194.70000000000002</v>
      </c>
      <c r="K76" s="88">
        <v>0.97</v>
      </c>
      <c r="L76" s="88">
        <v>10.36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96.75</v>
      </c>
      <c r="Y76">
        <v>2.9</v>
      </c>
      <c r="Z76">
        <v>8.42</v>
      </c>
      <c r="AA76">
        <v>3.9</v>
      </c>
      <c r="AB76">
        <v>28.69</v>
      </c>
      <c r="AC76">
        <v>0.97</v>
      </c>
      <c r="AD76">
        <v>0</v>
      </c>
      <c r="AE76">
        <v>0</v>
      </c>
      <c r="AF76">
        <v>0</v>
      </c>
      <c r="AG76">
        <v>216.72</v>
      </c>
      <c r="AH76">
        <v>0</v>
      </c>
      <c r="AI76">
        <v>77.400000000000006</v>
      </c>
      <c r="AJ76">
        <v>0</v>
      </c>
      <c r="AK76">
        <v>0.87</v>
      </c>
      <c r="AL76">
        <v>0</v>
      </c>
      <c r="AM76">
        <v>0</v>
      </c>
      <c r="AN76">
        <v>14.51</v>
      </c>
      <c r="AO76">
        <v>45.71</v>
      </c>
      <c r="AP76">
        <v>51.42</v>
      </c>
      <c r="AQ76">
        <v>21.84</v>
      </c>
      <c r="AR76">
        <v>0</v>
      </c>
      <c r="AS76">
        <v>191.19</v>
      </c>
      <c r="AT76">
        <v>1.94</v>
      </c>
      <c r="AU76">
        <v>0</v>
      </c>
      <c r="AV76">
        <v>0</v>
      </c>
      <c r="AW76">
        <v>0</v>
      </c>
      <c r="AX76">
        <v>0.97</v>
      </c>
      <c r="AY76">
        <v>0.4</v>
      </c>
      <c r="AZ76">
        <v>0.52</v>
      </c>
      <c r="BA76">
        <v>0.94</v>
      </c>
      <c r="BB76">
        <v>0.96</v>
      </c>
      <c r="BC76">
        <v>1.02</v>
      </c>
      <c r="BD76">
        <v>0.96</v>
      </c>
      <c r="BE76">
        <v>0.61</v>
      </c>
      <c r="BF76">
        <v>0.57999999999999996</v>
      </c>
      <c r="BG76">
        <v>1.35</v>
      </c>
      <c r="BH76">
        <v>0.77</v>
      </c>
      <c r="BI76">
        <v>0.48</v>
      </c>
      <c r="BJ76">
        <v>2.9</v>
      </c>
      <c r="BK76">
        <v>0.68</v>
      </c>
      <c r="BL76">
        <v>0.57999999999999996</v>
      </c>
      <c r="BM76">
        <v>24.91</v>
      </c>
      <c r="BN76">
        <v>26.06</v>
      </c>
      <c r="BO76">
        <v>67.72</v>
      </c>
      <c r="BP76">
        <v>87.17</v>
      </c>
      <c r="BQ76">
        <v>15.2</v>
      </c>
      <c r="BR76">
        <v>6.52</v>
      </c>
    </row>
    <row r="77" spans="7:70">
      <c r="G77" t="s">
        <v>119</v>
      </c>
      <c r="H77" s="115">
        <v>620.99999999999989</v>
      </c>
      <c r="I77" s="88">
        <v>170.56000000000003</v>
      </c>
      <c r="J77" s="88">
        <v>194.70000000000002</v>
      </c>
      <c r="K77" s="88">
        <v>0.97</v>
      </c>
      <c r="L77" s="88">
        <v>10.36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96.75</v>
      </c>
      <c r="Y77">
        <v>2.9</v>
      </c>
      <c r="Z77">
        <v>8.42</v>
      </c>
      <c r="AA77">
        <v>3.9</v>
      </c>
      <c r="AB77">
        <v>28.69</v>
      </c>
      <c r="AC77">
        <v>0.97</v>
      </c>
      <c r="AD77">
        <v>0</v>
      </c>
      <c r="AE77">
        <v>0</v>
      </c>
      <c r="AF77">
        <v>0</v>
      </c>
      <c r="AG77">
        <v>216.72</v>
      </c>
      <c r="AH77">
        <v>0</v>
      </c>
      <c r="AI77">
        <v>77.400000000000006</v>
      </c>
      <c r="AJ77">
        <v>0</v>
      </c>
      <c r="AK77">
        <v>0.87</v>
      </c>
      <c r="AL77">
        <v>0</v>
      </c>
      <c r="AM77">
        <v>0</v>
      </c>
      <c r="AN77">
        <v>14.51</v>
      </c>
      <c r="AO77">
        <v>45.71</v>
      </c>
      <c r="AP77">
        <v>51.42</v>
      </c>
      <c r="AQ77">
        <v>21.84</v>
      </c>
      <c r="AR77">
        <v>0</v>
      </c>
      <c r="AS77">
        <v>191.19</v>
      </c>
      <c r="AT77">
        <v>1.94</v>
      </c>
      <c r="AU77">
        <v>0</v>
      </c>
      <c r="AV77">
        <v>0</v>
      </c>
      <c r="AW77">
        <v>0</v>
      </c>
      <c r="AX77">
        <v>0.97</v>
      </c>
      <c r="AY77">
        <v>0.4</v>
      </c>
      <c r="AZ77">
        <v>0.52</v>
      </c>
      <c r="BA77">
        <v>0.94</v>
      </c>
      <c r="BB77">
        <v>0.96</v>
      </c>
      <c r="BC77">
        <v>1.02</v>
      </c>
      <c r="BD77">
        <v>0.96</v>
      </c>
      <c r="BE77">
        <v>0.61</v>
      </c>
      <c r="BF77">
        <v>0.57999999999999996</v>
      </c>
      <c r="BG77">
        <v>1.35</v>
      </c>
      <c r="BH77">
        <v>0.77</v>
      </c>
      <c r="BI77">
        <v>0.48</v>
      </c>
      <c r="BJ77">
        <v>2.9</v>
      </c>
      <c r="BK77">
        <v>0.68</v>
      </c>
      <c r="BL77">
        <v>0.57999999999999996</v>
      </c>
      <c r="BM77">
        <v>24.91</v>
      </c>
      <c r="BN77">
        <v>26.06</v>
      </c>
      <c r="BO77">
        <v>67.72</v>
      </c>
      <c r="BP77">
        <v>87.17</v>
      </c>
      <c r="BQ77">
        <v>10.35</v>
      </c>
      <c r="BR77">
        <v>4.43</v>
      </c>
    </row>
    <row r="78" spans="7:70">
      <c r="G78" t="s">
        <v>120</v>
      </c>
      <c r="H78" s="115">
        <v>616.4799999999999</v>
      </c>
      <c r="I78" s="88">
        <v>168.63000000000002</v>
      </c>
      <c r="J78" s="88">
        <v>194.70000000000002</v>
      </c>
      <c r="K78" s="88">
        <v>0.97</v>
      </c>
      <c r="L78" s="88">
        <v>10.36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96.75</v>
      </c>
      <c r="Y78">
        <v>2.9</v>
      </c>
      <c r="Z78">
        <v>8.42</v>
      </c>
      <c r="AA78">
        <v>3.9</v>
      </c>
      <c r="AB78">
        <v>28.69</v>
      </c>
      <c r="AC78">
        <v>0.97</v>
      </c>
      <c r="AD78">
        <v>0</v>
      </c>
      <c r="AE78">
        <v>0</v>
      </c>
      <c r="AF78">
        <v>0</v>
      </c>
      <c r="AG78">
        <v>216.72</v>
      </c>
      <c r="AH78">
        <v>0</v>
      </c>
      <c r="AI78">
        <v>77.400000000000006</v>
      </c>
      <c r="AJ78">
        <v>0</v>
      </c>
      <c r="AK78">
        <v>0.87</v>
      </c>
      <c r="AL78">
        <v>0</v>
      </c>
      <c r="AM78">
        <v>0</v>
      </c>
      <c r="AN78">
        <v>14.51</v>
      </c>
      <c r="AO78">
        <v>45.71</v>
      </c>
      <c r="AP78">
        <v>51.42</v>
      </c>
      <c r="AQ78">
        <v>21.84</v>
      </c>
      <c r="AR78">
        <v>0</v>
      </c>
      <c r="AS78">
        <v>191.19</v>
      </c>
      <c r="AT78">
        <v>1.94</v>
      </c>
      <c r="AU78">
        <v>0</v>
      </c>
      <c r="AV78">
        <v>0</v>
      </c>
      <c r="AW78">
        <v>0</v>
      </c>
      <c r="AX78">
        <v>0.97</v>
      </c>
      <c r="AY78">
        <v>0.4</v>
      </c>
      <c r="AZ78">
        <v>0.52</v>
      </c>
      <c r="BA78">
        <v>0.94</v>
      </c>
      <c r="BB78">
        <v>0.96</v>
      </c>
      <c r="BC78">
        <v>1.02</v>
      </c>
      <c r="BD78">
        <v>0.96</v>
      </c>
      <c r="BE78">
        <v>0.61</v>
      </c>
      <c r="BF78">
        <v>0.57999999999999996</v>
      </c>
      <c r="BG78">
        <v>1.35</v>
      </c>
      <c r="BH78">
        <v>0.77</v>
      </c>
      <c r="BI78">
        <v>0.48</v>
      </c>
      <c r="BJ78">
        <v>2.9</v>
      </c>
      <c r="BK78">
        <v>0.68</v>
      </c>
      <c r="BL78">
        <v>0.57999999999999996</v>
      </c>
      <c r="BM78">
        <v>24.91</v>
      </c>
      <c r="BN78">
        <v>26.06</v>
      </c>
      <c r="BO78">
        <v>67.72</v>
      </c>
      <c r="BP78">
        <v>87.17</v>
      </c>
      <c r="BQ78">
        <v>5.83</v>
      </c>
      <c r="BR78">
        <v>2.5</v>
      </c>
    </row>
    <row r="79" spans="7:70">
      <c r="G79" t="s">
        <v>121</v>
      </c>
      <c r="H79" s="115">
        <v>613.14</v>
      </c>
      <c r="I79" s="88">
        <v>167.18000000000004</v>
      </c>
      <c r="J79" s="88">
        <v>194.70000000000002</v>
      </c>
      <c r="K79" s="88">
        <v>0.97</v>
      </c>
      <c r="L79" s="88">
        <v>10.36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96.75</v>
      </c>
      <c r="Y79">
        <v>2.9</v>
      </c>
      <c r="Z79">
        <v>8.42</v>
      </c>
      <c r="AA79">
        <v>3.9</v>
      </c>
      <c r="AB79">
        <v>28.69</v>
      </c>
      <c r="AC79">
        <v>0.97</v>
      </c>
      <c r="AD79">
        <v>0</v>
      </c>
      <c r="AE79">
        <v>0</v>
      </c>
      <c r="AF79">
        <v>0</v>
      </c>
      <c r="AG79">
        <v>216.72</v>
      </c>
      <c r="AH79">
        <v>0</v>
      </c>
      <c r="AI79">
        <v>77.400000000000006</v>
      </c>
      <c r="AJ79">
        <v>0</v>
      </c>
      <c r="AK79">
        <v>0.92</v>
      </c>
      <c r="AL79">
        <v>0</v>
      </c>
      <c r="AM79">
        <v>0</v>
      </c>
      <c r="AN79">
        <v>14.51</v>
      </c>
      <c r="AO79">
        <v>45.71</v>
      </c>
      <c r="AP79">
        <v>51.42</v>
      </c>
      <c r="AQ79">
        <v>21.84</v>
      </c>
      <c r="AR79">
        <v>0</v>
      </c>
      <c r="AS79">
        <v>191.19</v>
      </c>
      <c r="AT79">
        <v>1.94</v>
      </c>
      <c r="AU79">
        <v>0</v>
      </c>
      <c r="AV79">
        <v>0</v>
      </c>
      <c r="AW79">
        <v>0</v>
      </c>
      <c r="AX79">
        <v>0.97</v>
      </c>
      <c r="AY79">
        <v>0.4</v>
      </c>
      <c r="AZ79">
        <v>0.52</v>
      </c>
      <c r="BA79">
        <v>0.94</v>
      </c>
      <c r="BB79">
        <v>0.96</v>
      </c>
      <c r="BC79">
        <v>1.02</v>
      </c>
      <c r="BD79">
        <v>0.96</v>
      </c>
      <c r="BE79">
        <v>0.61</v>
      </c>
      <c r="BF79">
        <v>0.57999999999999996</v>
      </c>
      <c r="BG79">
        <v>1.35</v>
      </c>
      <c r="BH79">
        <v>0.77</v>
      </c>
      <c r="BI79">
        <v>0.48</v>
      </c>
      <c r="BJ79">
        <v>2.9</v>
      </c>
      <c r="BK79">
        <v>0.68</v>
      </c>
      <c r="BL79">
        <v>0.57999999999999996</v>
      </c>
      <c r="BM79">
        <v>24.91</v>
      </c>
      <c r="BN79">
        <v>26.06</v>
      </c>
      <c r="BO79">
        <v>67.72</v>
      </c>
      <c r="BP79">
        <v>87.17</v>
      </c>
      <c r="BQ79">
        <v>2.44</v>
      </c>
      <c r="BR79">
        <v>1.05</v>
      </c>
    </row>
    <row r="80" spans="7:70">
      <c r="G80" t="s">
        <v>122</v>
      </c>
      <c r="H80" s="115">
        <v>611.24999999999989</v>
      </c>
      <c r="I80" s="88">
        <v>166.37000000000003</v>
      </c>
      <c r="J80" s="88">
        <v>194.70000000000002</v>
      </c>
      <c r="K80" s="88">
        <v>0.97</v>
      </c>
      <c r="L80" s="88">
        <v>10.36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96.75</v>
      </c>
      <c r="Y80">
        <v>2.9</v>
      </c>
      <c r="Z80">
        <v>8.42</v>
      </c>
      <c r="AA80">
        <v>3.9</v>
      </c>
      <c r="AB80">
        <v>28.69</v>
      </c>
      <c r="AC80">
        <v>0.97</v>
      </c>
      <c r="AD80">
        <v>0</v>
      </c>
      <c r="AE80">
        <v>0</v>
      </c>
      <c r="AF80">
        <v>0</v>
      </c>
      <c r="AG80">
        <v>216.72</v>
      </c>
      <c r="AH80">
        <v>0</v>
      </c>
      <c r="AI80">
        <v>77.400000000000006</v>
      </c>
      <c r="AJ80">
        <v>0</v>
      </c>
      <c r="AK80">
        <v>0.92</v>
      </c>
      <c r="AL80">
        <v>0</v>
      </c>
      <c r="AM80">
        <v>0</v>
      </c>
      <c r="AN80">
        <v>14.51</v>
      </c>
      <c r="AO80">
        <v>45.71</v>
      </c>
      <c r="AP80">
        <v>51.42</v>
      </c>
      <c r="AQ80">
        <v>21.84</v>
      </c>
      <c r="AR80">
        <v>0</v>
      </c>
      <c r="AS80">
        <v>191.19</v>
      </c>
      <c r="AT80">
        <v>1.94</v>
      </c>
      <c r="AU80">
        <v>0</v>
      </c>
      <c r="AV80">
        <v>0</v>
      </c>
      <c r="AW80">
        <v>0</v>
      </c>
      <c r="AX80">
        <v>0.97</v>
      </c>
      <c r="AY80">
        <v>0.4</v>
      </c>
      <c r="AZ80">
        <v>0.52</v>
      </c>
      <c r="BA80">
        <v>0.94</v>
      </c>
      <c r="BB80">
        <v>0.96</v>
      </c>
      <c r="BC80">
        <v>1.02</v>
      </c>
      <c r="BD80">
        <v>0.96</v>
      </c>
      <c r="BE80">
        <v>0.61</v>
      </c>
      <c r="BF80">
        <v>0.57999999999999996</v>
      </c>
      <c r="BG80">
        <v>1.35</v>
      </c>
      <c r="BH80">
        <v>0.77</v>
      </c>
      <c r="BI80">
        <v>0.48</v>
      </c>
      <c r="BJ80">
        <v>2.9</v>
      </c>
      <c r="BK80">
        <v>0.68</v>
      </c>
      <c r="BL80">
        <v>0.57999999999999996</v>
      </c>
      <c r="BM80">
        <v>24.91</v>
      </c>
      <c r="BN80">
        <v>26.06</v>
      </c>
      <c r="BO80">
        <v>67.72</v>
      </c>
      <c r="BP80">
        <v>87.17</v>
      </c>
      <c r="BQ80">
        <v>0.55000000000000004</v>
      </c>
      <c r="BR80">
        <v>0.24</v>
      </c>
    </row>
    <row r="81" spans="7:70">
      <c r="G81" t="s">
        <v>123</v>
      </c>
      <c r="H81" s="115">
        <v>591.62</v>
      </c>
      <c r="I81" s="88">
        <v>166.13000000000002</v>
      </c>
      <c r="J81" s="88">
        <v>194.70000000000002</v>
      </c>
      <c r="K81" s="88">
        <v>0.97</v>
      </c>
      <c r="L81" s="88">
        <v>10.36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96.75</v>
      </c>
      <c r="Y81">
        <v>2.9</v>
      </c>
      <c r="Z81">
        <v>8.42</v>
      </c>
      <c r="AA81">
        <v>3.9</v>
      </c>
      <c r="AB81">
        <v>28.69</v>
      </c>
      <c r="AC81">
        <v>0.97</v>
      </c>
      <c r="AD81">
        <v>0</v>
      </c>
      <c r="AE81">
        <v>0</v>
      </c>
      <c r="AF81">
        <v>0</v>
      </c>
      <c r="AG81">
        <v>216.72</v>
      </c>
      <c r="AH81">
        <v>0</v>
      </c>
      <c r="AI81">
        <v>77.400000000000006</v>
      </c>
      <c r="AJ81">
        <v>0</v>
      </c>
      <c r="AK81">
        <v>0.92</v>
      </c>
      <c r="AL81">
        <v>0</v>
      </c>
      <c r="AM81">
        <v>0</v>
      </c>
      <c r="AN81">
        <v>14.51</v>
      </c>
      <c r="AO81">
        <v>45.71</v>
      </c>
      <c r="AP81">
        <v>51.42</v>
      </c>
      <c r="AQ81">
        <v>21.84</v>
      </c>
      <c r="AR81">
        <v>0</v>
      </c>
      <c r="AS81">
        <v>191.19</v>
      </c>
      <c r="AT81">
        <v>1.94</v>
      </c>
      <c r="AU81">
        <v>0</v>
      </c>
      <c r="AV81">
        <v>0</v>
      </c>
      <c r="AW81">
        <v>0</v>
      </c>
      <c r="AX81">
        <v>0.97</v>
      </c>
      <c r="AY81">
        <v>0.4</v>
      </c>
      <c r="AZ81">
        <v>0.52</v>
      </c>
      <c r="BA81">
        <v>0.94</v>
      </c>
      <c r="BB81">
        <v>0.96</v>
      </c>
      <c r="BC81">
        <v>1.02</v>
      </c>
      <c r="BD81">
        <v>0.96</v>
      </c>
      <c r="BE81">
        <v>0.61</v>
      </c>
      <c r="BF81">
        <v>0.57999999999999996</v>
      </c>
      <c r="BG81">
        <v>1.35</v>
      </c>
      <c r="BH81">
        <v>0.77</v>
      </c>
      <c r="BI81">
        <v>0.48</v>
      </c>
      <c r="BJ81">
        <v>2.9</v>
      </c>
      <c r="BK81">
        <v>0.68</v>
      </c>
      <c r="BL81">
        <v>0.57999999999999996</v>
      </c>
      <c r="BM81">
        <v>24.91</v>
      </c>
      <c r="BN81">
        <v>26.06</v>
      </c>
      <c r="BO81">
        <v>67.72</v>
      </c>
      <c r="BP81">
        <v>68.09</v>
      </c>
      <c r="BQ81">
        <v>0</v>
      </c>
      <c r="BR81">
        <v>0</v>
      </c>
    </row>
    <row r="82" spans="7:70">
      <c r="G82" t="s">
        <v>124</v>
      </c>
      <c r="H82" s="115">
        <v>620.64</v>
      </c>
      <c r="I82" s="88">
        <v>166.13000000000002</v>
      </c>
      <c r="J82" s="88">
        <v>194.70000000000002</v>
      </c>
      <c r="K82" s="88">
        <v>0.97</v>
      </c>
      <c r="L82" s="88">
        <v>10.36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29.02</v>
      </c>
      <c r="X82">
        <v>96.75</v>
      </c>
      <c r="Y82">
        <v>2.9</v>
      </c>
      <c r="Z82">
        <v>8.42</v>
      </c>
      <c r="AA82">
        <v>3.9</v>
      </c>
      <c r="AB82">
        <v>28.69</v>
      </c>
      <c r="AC82">
        <v>0.97</v>
      </c>
      <c r="AD82">
        <v>0</v>
      </c>
      <c r="AE82">
        <v>0</v>
      </c>
      <c r="AF82">
        <v>0</v>
      </c>
      <c r="AG82">
        <v>216.72</v>
      </c>
      <c r="AH82">
        <v>0</v>
      </c>
      <c r="AI82">
        <v>77.400000000000006</v>
      </c>
      <c r="AJ82">
        <v>0</v>
      </c>
      <c r="AK82">
        <v>0.92</v>
      </c>
      <c r="AL82">
        <v>0</v>
      </c>
      <c r="AM82">
        <v>0</v>
      </c>
      <c r="AN82">
        <v>14.51</v>
      </c>
      <c r="AO82">
        <v>45.71</v>
      </c>
      <c r="AP82">
        <v>51.42</v>
      </c>
      <c r="AQ82">
        <v>21.84</v>
      </c>
      <c r="AR82">
        <v>0</v>
      </c>
      <c r="AS82">
        <v>191.19</v>
      </c>
      <c r="AT82">
        <v>1.94</v>
      </c>
      <c r="AU82">
        <v>0</v>
      </c>
      <c r="AV82">
        <v>0</v>
      </c>
      <c r="AW82">
        <v>0</v>
      </c>
      <c r="AX82">
        <v>0.97</v>
      </c>
      <c r="AY82">
        <v>0.4</v>
      </c>
      <c r="AZ82">
        <v>0.52</v>
      </c>
      <c r="BA82">
        <v>0.94</v>
      </c>
      <c r="BB82">
        <v>0.96</v>
      </c>
      <c r="BC82">
        <v>1.02</v>
      </c>
      <c r="BD82">
        <v>0.96</v>
      </c>
      <c r="BE82">
        <v>0.61</v>
      </c>
      <c r="BF82">
        <v>0.57999999999999996</v>
      </c>
      <c r="BG82">
        <v>1.35</v>
      </c>
      <c r="BH82">
        <v>0.77</v>
      </c>
      <c r="BI82">
        <v>0.48</v>
      </c>
      <c r="BJ82">
        <v>2.9</v>
      </c>
      <c r="BK82">
        <v>0.68</v>
      </c>
      <c r="BL82">
        <v>0.57999999999999996</v>
      </c>
      <c r="BM82">
        <v>24.91</v>
      </c>
      <c r="BN82">
        <v>26.06</v>
      </c>
      <c r="BO82">
        <v>67.72</v>
      </c>
      <c r="BP82">
        <v>68.09</v>
      </c>
      <c r="BQ82">
        <v>0</v>
      </c>
      <c r="BR82">
        <v>0</v>
      </c>
    </row>
    <row r="83" spans="7:70">
      <c r="G83" t="s">
        <v>125</v>
      </c>
      <c r="H83" s="115">
        <v>620.7399999999999</v>
      </c>
      <c r="I83" s="88">
        <v>166.13000000000002</v>
      </c>
      <c r="J83" s="88">
        <v>194.70000000000002</v>
      </c>
      <c r="K83" s="88">
        <v>0.97</v>
      </c>
      <c r="L83" s="88">
        <v>10.36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29.02</v>
      </c>
      <c r="X83">
        <v>96.75</v>
      </c>
      <c r="Y83">
        <v>2.9</v>
      </c>
      <c r="Z83">
        <v>8.42</v>
      </c>
      <c r="AA83">
        <v>3.9</v>
      </c>
      <c r="AB83">
        <v>28.69</v>
      </c>
      <c r="AC83">
        <v>0.97</v>
      </c>
      <c r="AD83">
        <v>0</v>
      </c>
      <c r="AE83">
        <v>0</v>
      </c>
      <c r="AF83">
        <v>0</v>
      </c>
      <c r="AG83">
        <v>216.72</v>
      </c>
      <c r="AH83">
        <v>0</v>
      </c>
      <c r="AI83">
        <v>77.400000000000006</v>
      </c>
      <c r="AJ83">
        <v>0</v>
      </c>
      <c r="AK83">
        <v>0.87</v>
      </c>
      <c r="AL83">
        <v>0</v>
      </c>
      <c r="AM83">
        <v>0</v>
      </c>
      <c r="AN83">
        <v>14.51</v>
      </c>
      <c r="AO83">
        <v>45.71</v>
      </c>
      <c r="AP83">
        <v>51.42</v>
      </c>
      <c r="AQ83">
        <v>21.84</v>
      </c>
      <c r="AR83">
        <v>0</v>
      </c>
      <c r="AS83">
        <v>191.19</v>
      </c>
      <c r="AT83">
        <v>1.94</v>
      </c>
      <c r="AU83">
        <v>0</v>
      </c>
      <c r="AV83">
        <v>0</v>
      </c>
      <c r="AW83">
        <v>0</v>
      </c>
      <c r="AX83">
        <v>0.92</v>
      </c>
      <c r="AY83">
        <v>0.4</v>
      </c>
      <c r="AZ83">
        <v>0.52</v>
      </c>
      <c r="BA83">
        <v>0.94</v>
      </c>
      <c r="BB83">
        <v>0.96</v>
      </c>
      <c r="BC83">
        <v>1.02</v>
      </c>
      <c r="BD83">
        <v>0.92</v>
      </c>
      <c r="BE83">
        <v>0.61</v>
      </c>
      <c r="BF83">
        <v>0.61</v>
      </c>
      <c r="BG83">
        <v>1.35</v>
      </c>
      <c r="BH83">
        <v>0.77</v>
      </c>
      <c r="BI83">
        <v>0.48</v>
      </c>
      <c r="BJ83">
        <v>2.9</v>
      </c>
      <c r="BK83">
        <v>0.68</v>
      </c>
      <c r="BL83">
        <v>0.57999999999999996</v>
      </c>
      <c r="BM83">
        <v>24.91</v>
      </c>
      <c r="BN83">
        <v>26.06</v>
      </c>
      <c r="BO83">
        <v>67.72</v>
      </c>
      <c r="BP83">
        <v>68.3</v>
      </c>
      <c r="BQ83">
        <v>0</v>
      </c>
      <c r="BR83">
        <v>0</v>
      </c>
    </row>
    <row r="84" spans="7:70">
      <c r="G84" t="s">
        <v>126</v>
      </c>
      <c r="H84" s="115">
        <v>711.67999999999972</v>
      </c>
      <c r="I84" s="88">
        <v>166.13000000000002</v>
      </c>
      <c r="J84" s="88">
        <v>194.70000000000002</v>
      </c>
      <c r="K84" s="88">
        <v>0.97</v>
      </c>
      <c r="L84" s="88">
        <v>10.36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29.02</v>
      </c>
      <c r="X84">
        <v>96.75</v>
      </c>
      <c r="Y84">
        <v>2.9</v>
      </c>
      <c r="Z84">
        <v>8.42</v>
      </c>
      <c r="AA84">
        <v>3.9</v>
      </c>
      <c r="AB84">
        <v>28.69</v>
      </c>
      <c r="AC84">
        <v>0.97</v>
      </c>
      <c r="AD84">
        <v>0</v>
      </c>
      <c r="AE84">
        <v>0</v>
      </c>
      <c r="AF84">
        <v>0</v>
      </c>
      <c r="AG84">
        <v>216.72</v>
      </c>
      <c r="AH84">
        <v>0</v>
      </c>
      <c r="AI84">
        <v>77.400000000000006</v>
      </c>
      <c r="AJ84">
        <v>0</v>
      </c>
      <c r="AK84">
        <v>0.87</v>
      </c>
      <c r="AL84">
        <v>0</v>
      </c>
      <c r="AM84">
        <v>0</v>
      </c>
      <c r="AN84">
        <v>14.51</v>
      </c>
      <c r="AO84">
        <v>45.71</v>
      </c>
      <c r="AP84">
        <v>51.42</v>
      </c>
      <c r="AQ84">
        <v>21.84</v>
      </c>
      <c r="AR84">
        <v>0</v>
      </c>
      <c r="AS84">
        <v>191.19</v>
      </c>
      <c r="AT84">
        <v>1.94</v>
      </c>
      <c r="AU84">
        <v>90.94</v>
      </c>
      <c r="AV84">
        <v>0</v>
      </c>
      <c r="AW84">
        <v>0</v>
      </c>
      <c r="AX84">
        <v>0.92</v>
      </c>
      <c r="AY84">
        <v>0.4</v>
      </c>
      <c r="AZ84">
        <v>0.52</v>
      </c>
      <c r="BA84">
        <v>0.94</v>
      </c>
      <c r="BB84">
        <v>0.96</v>
      </c>
      <c r="BC84">
        <v>1.02</v>
      </c>
      <c r="BD84">
        <v>0.92</v>
      </c>
      <c r="BE84">
        <v>0.61</v>
      </c>
      <c r="BF84">
        <v>0.61</v>
      </c>
      <c r="BG84">
        <v>1.35</v>
      </c>
      <c r="BH84">
        <v>0.77</v>
      </c>
      <c r="BI84">
        <v>0.48</v>
      </c>
      <c r="BJ84">
        <v>2.9</v>
      </c>
      <c r="BK84">
        <v>0.68</v>
      </c>
      <c r="BL84">
        <v>0.57999999999999996</v>
      </c>
      <c r="BM84">
        <v>24.91</v>
      </c>
      <c r="BN84">
        <v>26.06</v>
      </c>
      <c r="BO84">
        <v>67.72</v>
      </c>
      <c r="BP84">
        <v>68.3</v>
      </c>
      <c r="BQ84">
        <v>0</v>
      </c>
      <c r="BR84">
        <v>0</v>
      </c>
    </row>
    <row r="85" spans="7:70">
      <c r="G85" t="s">
        <v>127</v>
      </c>
      <c r="H85" s="115">
        <v>771.65999999999974</v>
      </c>
      <c r="I85" s="88">
        <v>166.13000000000002</v>
      </c>
      <c r="J85" s="88">
        <v>194.70000000000002</v>
      </c>
      <c r="K85" s="88">
        <v>0.97</v>
      </c>
      <c r="L85" s="88">
        <v>10.36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29.02</v>
      </c>
      <c r="X85">
        <v>96.75</v>
      </c>
      <c r="Y85">
        <v>2.9</v>
      </c>
      <c r="Z85">
        <v>8.42</v>
      </c>
      <c r="AA85">
        <v>3.9</v>
      </c>
      <c r="AB85">
        <v>28.69</v>
      </c>
      <c r="AC85">
        <v>0.97</v>
      </c>
      <c r="AD85">
        <v>0</v>
      </c>
      <c r="AE85">
        <v>0</v>
      </c>
      <c r="AF85">
        <v>0</v>
      </c>
      <c r="AG85">
        <v>216.72</v>
      </c>
      <c r="AH85">
        <v>0</v>
      </c>
      <c r="AI85">
        <v>77.400000000000006</v>
      </c>
      <c r="AJ85">
        <v>0</v>
      </c>
      <c r="AK85">
        <v>0.87</v>
      </c>
      <c r="AL85">
        <v>59.98</v>
      </c>
      <c r="AM85">
        <v>0</v>
      </c>
      <c r="AN85">
        <v>14.51</v>
      </c>
      <c r="AO85">
        <v>45.71</v>
      </c>
      <c r="AP85">
        <v>51.42</v>
      </c>
      <c r="AQ85">
        <v>21.84</v>
      </c>
      <c r="AR85">
        <v>0</v>
      </c>
      <c r="AS85">
        <v>191.19</v>
      </c>
      <c r="AT85">
        <v>1.94</v>
      </c>
      <c r="AU85">
        <v>90.94</v>
      </c>
      <c r="AV85">
        <v>0</v>
      </c>
      <c r="AW85">
        <v>0</v>
      </c>
      <c r="AX85">
        <v>0.92</v>
      </c>
      <c r="AY85">
        <v>0.4</v>
      </c>
      <c r="AZ85">
        <v>0.52</v>
      </c>
      <c r="BA85">
        <v>0.94</v>
      </c>
      <c r="BB85">
        <v>0.96</v>
      </c>
      <c r="BC85">
        <v>1.02</v>
      </c>
      <c r="BD85">
        <v>0.92</v>
      </c>
      <c r="BE85">
        <v>0.61</v>
      </c>
      <c r="BF85">
        <v>0.61</v>
      </c>
      <c r="BG85">
        <v>1.35</v>
      </c>
      <c r="BH85">
        <v>0.77</v>
      </c>
      <c r="BI85">
        <v>0.48</v>
      </c>
      <c r="BJ85">
        <v>2.9</v>
      </c>
      <c r="BK85">
        <v>0.68</v>
      </c>
      <c r="BL85">
        <v>0.57999999999999996</v>
      </c>
      <c r="BM85">
        <v>24.91</v>
      </c>
      <c r="BN85">
        <v>26.06</v>
      </c>
      <c r="BO85">
        <v>67.72</v>
      </c>
      <c r="BP85">
        <v>68.3</v>
      </c>
      <c r="BQ85">
        <v>0</v>
      </c>
      <c r="BR85">
        <v>0</v>
      </c>
    </row>
    <row r="86" spans="7:70">
      <c r="G86" t="s">
        <v>128</v>
      </c>
      <c r="H86" s="115">
        <v>771.65999999999974</v>
      </c>
      <c r="I86" s="88">
        <v>166.13000000000002</v>
      </c>
      <c r="J86" s="88">
        <v>194.70000000000002</v>
      </c>
      <c r="K86" s="88">
        <v>0.97</v>
      </c>
      <c r="L86" s="88">
        <v>10.36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29.02</v>
      </c>
      <c r="X86">
        <v>96.75</v>
      </c>
      <c r="Y86">
        <v>2.9</v>
      </c>
      <c r="Z86">
        <v>8.42</v>
      </c>
      <c r="AA86">
        <v>3.9</v>
      </c>
      <c r="AB86">
        <v>28.69</v>
      </c>
      <c r="AC86">
        <v>0.97</v>
      </c>
      <c r="AD86">
        <v>0</v>
      </c>
      <c r="AE86">
        <v>0</v>
      </c>
      <c r="AF86">
        <v>0</v>
      </c>
      <c r="AG86">
        <v>216.72</v>
      </c>
      <c r="AH86">
        <v>0</v>
      </c>
      <c r="AI86">
        <v>77.400000000000006</v>
      </c>
      <c r="AJ86">
        <v>0</v>
      </c>
      <c r="AK86">
        <v>0.87</v>
      </c>
      <c r="AL86">
        <v>59.98</v>
      </c>
      <c r="AM86">
        <v>0</v>
      </c>
      <c r="AN86">
        <v>14.51</v>
      </c>
      <c r="AO86">
        <v>45.71</v>
      </c>
      <c r="AP86">
        <v>51.42</v>
      </c>
      <c r="AQ86">
        <v>21.84</v>
      </c>
      <c r="AR86">
        <v>0</v>
      </c>
      <c r="AS86">
        <v>191.19</v>
      </c>
      <c r="AT86">
        <v>1.94</v>
      </c>
      <c r="AU86">
        <v>90.94</v>
      </c>
      <c r="AV86">
        <v>0</v>
      </c>
      <c r="AW86">
        <v>0</v>
      </c>
      <c r="AX86">
        <v>0.92</v>
      </c>
      <c r="AY86">
        <v>0.4</v>
      </c>
      <c r="AZ86">
        <v>0.52</v>
      </c>
      <c r="BA86">
        <v>0.94</v>
      </c>
      <c r="BB86">
        <v>0.96</v>
      </c>
      <c r="BC86">
        <v>1.02</v>
      </c>
      <c r="BD86">
        <v>0.92</v>
      </c>
      <c r="BE86">
        <v>0.61</v>
      </c>
      <c r="BF86">
        <v>0.61</v>
      </c>
      <c r="BG86">
        <v>1.35</v>
      </c>
      <c r="BH86">
        <v>0.77</v>
      </c>
      <c r="BI86">
        <v>0.48</v>
      </c>
      <c r="BJ86">
        <v>2.9</v>
      </c>
      <c r="BK86">
        <v>0.68</v>
      </c>
      <c r="BL86">
        <v>0.57999999999999996</v>
      </c>
      <c r="BM86">
        <v>24.91</v>
      </c>
      <c r="BN86">
        <v>26.06</v>
      </c>
      <c r="BO86">
        <v>67.72</v>
      </c>
      <c r="BP86">
        <v>68.3</v>
      </c>
      <c r="BQ86">
        <v>0</v>
      </c>
      <c r="BR86">
        <v>0</v>
      </c>
    </row>
    <row r="87" spans="7:70">
      <c r="G87" t="s">
        <v>129</v>
      </c>
      <c r="H87" s="115">
        <v>771.65999999999974</v>
      </c>
      <c r="I87" s="88">
        <v>197.96</v>
      </c>
      <c r="J87" s="88">
        <v>194.70000000000002</v>
      </c>
      <c r="K87" s="88">
        <v>0.97</v>
      </c>
      <c r="L87" s="88">
        <v>10.36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29.02</v>
      </c>
      <c r="X87">
        <v>96.75</v>
      </c>
      <c r="Y87">
        <v>2.9</v>
      </c>
      <c r="Z87">
        <v>8.42</v>
      </c>
      <c r="AA87">
        <v>3.9</v>
      </c>
      <c r="AB87">
        <v>28.69</v>
      </c>
      <c r="AC87">
        <v>0.97</v>
      </c>
      <c r="AD87">
        <v>0</v>
      </c>
      <c r="AE87">
        <v>0</v>
      </c>
      <c r="AF87">
        <v>0</v>
      </c>
      <c r="AG87">
        <v>216.72</v>
      </c>
      <c r="AH87">
        <v>0</v>
      </c>
      <c r="AI87">
        <v>77.400000000000006</v>
      </c>
      <c r="AJ87">
        <v>0</v>
      </c>
      <c r="AK87">
        <v>0.87</v>
      </c>
      <c r="AL87">
        <v>59.98</v>
      </c>
      <c r="AM87">
        <v>14.51</v>
      </c>
      <c r="AN87">
        <v>14.51</v>
      </c>
      <c r="AO87">
        <v>45.71</v>
      </c>
      <c r="AP87">
        <v>68.739999999999995</v>
      </c>
      <c r="AQ87">
        <v>21.84</v>
      </c>
      <c r="AR87">
        <v>0</v>
      </c>
      <c r="AS87">
        <v>191.19</v>
      </c>
      <c r="AT87">
        <v>1.94</v>
      </c>
      <c r="AU87">
        <v>90.94</v>
      </c>
      <c r="AV87">
        <v>0</v>
      </c>
      <c r="AW87">
        <v>0</v>
      </c>
      <c r="AX87">
        <v>0.92</v>
      </c>
      <c r="AY87">
        <v>0.4</v>
      </c>
      <c r="AZ87">
        <v>0.52</v>
      </c>
      <c r="BA87">
        <v>0.94</v>
      </c>
      <c r="BB87">
        <v>0.96</v>
      </c>
      <c r="BC87">
        <v>1.02</v>
      </c>
      <c r="BD87">
        <v>0.92</v>
      </c>
      <c r="BE87">
        <v>0.61</v>
      </c>
      <c r="BF87">
        <v>0.61</v>
      </c>
      <c r="BG87">
        <v>1.35</v>
      </c>
      <c r="BH87">
        <v>0.77</v>
      </c>
      <c r="BI87">
        <v>0.48</v>
      </c>
      <c r="BJ87">
        <v>2.9</v>
      </c>
      <c r="BK87">
        <v>0.68</v>
      </c>
      <c r="BL87">
        <v>0.57999999999999996</v>
      </c>
      <c r="BM87">
        <v>24.91</v>
      </c>
      <c r="BN87">
        <v>26.06</v>
      </c>
      <c r="BO87">
        <v>67.72</v>
      </c>
      <c r="BP87">
        <v>68.3</v>
      </c>
      <c r="BQ87">
        <v>0</v>
      </c>
      <c r="BR87">
        <v>0</v>
      </c>
    </row>
    <row r="88" spans="7:70">
      <c r="G88" t="s">
        <v>130</v>
      </c>
      <c r="H88" s="115">
        <v>771.65999999999974</v>
      </c>
      <c r="I88" s="88">
        <v>197.96</v>
      </c>
      <c r="J88" s="88">
        <v>194.70000000000002</v>
      </c>
      <c r="K88" s="88">
        <v>0.97</v>
      </c>
      <c r="L88" s="88">
        <v>10.36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29.02</v>
      </c>
      <c r="X88">
        <v>96.75</v>
      </c>
      <c r="Y88">
        <v>2.9</v>
      </c>
      <c r="Z88">
        <v>8.42</v>
      </c>
      <c r="AA88">
        <v>3.9</v>
      </c>
      <c r="AB88">
        <v>28.69</v>
      </c>
      <c r="AC88">
        <v>0.97</v>
      </c>
      <c r="AD88">
        <v>0</v>
      </c>
      <c r="AE88">
        <v>0</v>
      </c>
      <c r="AF88">
        <v>0</v>
      </c>
      <c r="AG88">
        <v>216.72</v>
      </c>
      <c r="AH88">
        <v>0</v>
      </c>
      <c r="AI88">
        <v>77.400000000000006</v>
      </c>
      <c r="AJ88">
        <v>0</v>
      </c>
      <c r="AK88">
        <v>0.87</v>
      </c>
      <c r="AL88">
        <v>59.98</v>
      </c>
      <c r="AM88">
        <v>14.51</v>
      </c>
      <c r="AN88">
        <v>14.51</v>
      </c>
      <c r="AO88">
        <v>45.71</v>
      </c>
      <c r="AP88">
        <v>68.739999999999995</v>
      </c>
      <c r="AQ88">
        <v>21.84</v>
      </c>
      <c r="AR88">
        <v>0</v>
      </c>
      <c r="AS88">
        <v>191.19</v>
      </c>
      <c r="AT88">
        <v>1.94</v>
      </c>
      <c r="AU88">
        <v>90.94</v>
      </c>
      <c r="AV88">
        <v>0</v>
      </c>
      <c r="AW88">
        <v>0</v>
      </c>
      <c r="AX88">
        <v>0.92</v>
      </c>
      <c r="AY88">
        <v>0.4</v>
      </c>
      <c r="AZ88">
        <v>0.52</v>
      </c>
      <c r="BA88">
        <v>0.94</v>
      </c>
      <c r="BB88">
        <v>0.96</v>
      </c>
      <c r="BC88">
        <v>1.02</v>
      </c>
      <c r="BD88">
        <v>0.92</v>
      </c>
      <c r="BE88">
        <v>0.61</v>
      </c>
      <c r="BF88">
        <v>0.61</v>
      </c>
      <c r="BG88">
        <v>1.35</v>
      </c>
      <c r="BH88">
        <v>0.77</v>
      </c>
      <c r="BI88">
        <v>0.48</v>
      </c>
      <c r="BJ88">
        <v>2.9</v>
      </c>
      <c r="BK88">
        <v>0.68</v>
      </c>
      <c r="BL88">
        <v>0.57999999999999996</v>
      </c>
      <c r="BM88">
        <v>24.91</v>
      </c>
      <c r="BN88">
        <v>26.06</v>
      </c>
      <c r="BO88">
        <v>67.72</v>
      </c>
      <c r="BP88">
        <v>68.3</v>
      </c>
      <c r="BQ88">
        <v>0</v>
      </c>
      <c r="BR88">
        <v>0</v>
      </c>
    </row>
    <row r="89" spans="7:70">
      <c r="G89" t="s">
        <v>131</v>
      </c>
      <c r="H89" s="115">
        <v>771.65999999999974</v>
      </c>
      <c r="I89" s="88">
        <v>197.96</v>
      </c>
      <c r="J89" s="88">
        <v>194.70000000000002</v>
      </c>
      <c r="K89" s="88">
        <v>0.97</v>
      </c>
      <c r="L89" s="88">
        <v>10.36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29.02</v>
      </c>
      <c r="X89">
        <v>96.75</v>
      </c>
      <c r="Y89">
        <v>2.9</v>
      </c>
      <c r="Z89">
        <v>8.42</v>
      </c>
      <c r="AA89">
        <v>3.9</v>
      </c>
      <c r="AB89">
        <v>28.69</v>
      </c>
      <c r="AC89">
        <v>0.97</v>
      </c>
      <c r="AD89">
        <v>0</v>
      </c>
      <c r="AE89">
        <v>0</v>
      </c>
      <c r="AF89">
        <v>0</v>
      </c>
      <c r="AG89">
        <v>216.72</v>
      </c>
      <c r="AH89">
        <v>0</v>
      </c>
      <c r="AI89">
        <v>77.400000000000006</v>
      </c>
      <c r="AJ89">
        <v>0</v>
      </c>
      <c r="AK89">
        <v>0.87</v>
      </c>
      <c r="AL89">
        <v>59.98</v>
      </c>
      <c r="AM89">
        <v>14.51</v>
      </c>
      <c r="AN89">
        <v>14.51</v>
      </c>
      <c r="AO89">
        <v>45.71</v>
      </c>
      <c r="AP89">
        <v>68.739999999999995</v>
      </c>
      <c r="AQ89">
        <v>21.84</v>
      </c>
      <c r="AR89">
        <v>0</v>
      </c>
      <c r="AS89">
        <v>191.19</v>
      </c>
      <c r="AT89">
        <v>1.94</v>
      </c>
      <c r="AU89">
        <v>90.94</v>
      </c>
      <c r="AV89">
        <v>0</v>
      </c>
      <c r="AW89">
        <v>0</v>
      </c>
      <c r="AX89">
        <v>0.92</v>
      </c>
      <c r="AY89">
        <v>0.4</v>
      </c>
      <c r="AZ89">
        <v>0.52</v>
      </c>
      <c r="BA89">
        <v>0.94</v>
      </c>
      <c r="BB89">
        <v>0.96</v>
      </c>
      <c r="BC89">
        <v>1.02</v>
      </c>
      <c r="BD89">
        <v>0.92</v>
      </c>
      <c r="BE89">
        <v>0.61</v>
      </c>
      <c r="BF89">
        <v>0.61</v>
      </c>
      <c r="BG89">
        <v>1.35</v>
      </c>
      <c r="BH89">
        <v>0.77</v>
      </c>
      <c r="BI89">
        <v>0.48</v>
      </c>
      <c r="BJ89">
        <v>2.9</v>
      </c>
      <c r="BK89">
        <v>0.68</v>
      </c>
      <c r="BL89">
        <v>0.57999999999999996</v>
      </c>
      <c r="BM89">
        <v>24.91</v>
      </c>
      <c r="BN89">
        <v>26.06</v>
      </c>
      <c r="BO89">
        <v>67.72</v>
      </c>
      <c r="BP89">
        <v>68.3</v>
      </c>
      <c r="BQ89">
        <v>0</v>
      </c>
      <c r="BR89">
        <v>0</v>
      </c>
    </row>
    <row r="90" spans="7:70">
      <c r="G90" t="s">
        <v>132</v>
      </c>
      <c r="H90" s="115">
        <v>771.65999999999974</v>
      </c>
      <c r="I90" s="88">
        <v>197.96</v>
      </c>
      <c r="J90" s="88">
        <v>194.70000000000002</v>
      </c>
      <c r="K90" s="88">
        <v>0.97</v>
      </c>
      <c r="L90" s="88">
        <v>10.36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29.02</v>
      </c>
      <c r="X90">
        <v>96.75</v>
      </c>
      <c r="Y90">
        <v>2.9</v>
      </c>
      <c r="Z90">
        <v>8.42</v>
      </c>
      <c r="AA90">
        <v>3.9</v>
      </c>
      <c r="AB90">
        <v>28.69</v>
      </c>
      <c r="AC90">
        <v>0.97</v>
      </c>
      <c r="AD90">
        <v>0</v>
      </c>
      <c r="AE90">
        <v>0</v>
      </c>
      <c r="AF90">
        <v>0</v>
      </c>
      <c r="AG90">
        <v>216.72</v>
      </c>
      <c r="AH90">
        <v>0</v>
      </c>
      <c r="AI90">
        <v>77.400000000000006</v>
      </c>
      <c r="AJ90">
        <v>0</v>
      </c>
      <c r="AK90">
        <v>0.87</v>
      </c>
      <c r="AL90">
        <v>59.98</v>
      </c>
      <c r="AM90">
        <v>14.51</v>
      </c>
      <c r="AN90">
        <v>14.51</v>
      </c>
      <c r="AO90">
        <v>45.71</v>
      </c>
      <c r="AP90">
        <v>68.739999999999995</v>
      </c>
      <c r="AQ90">
        <v>21.84</v>
      </c>
      <c r="AR90">
        <v>0</v>
      </c>
      <c r="AS90">
        <v>191.19</v>
      </c>
      <c r="AT90">
        <v>1.94</v>
      </c>
      <c r="AU90">
        <v>90.94</v>
      </c>
      <c r="AV90">
        <v>0</v>
      </c>
      <c r="AW90">
        <v>0</v>
      </c>
      <c r="AX90">
        <v>0.92</v>
      </c>
      <c r="AY90">
        <v>0.4</v>
      </c>
      <c r="AZ90">
        <v>0.52</v>
      </c>
      <c r="BA90">
        <v>0.94</v>
      </c>
      <c r="BB90">
        <v>0.96</v>
      </c>
      <c r="BC90">
        <v>1.02</v>
      </c>
      <c r="BD90">
        <v>0.92</v>
      </c>
      <c r="BE90">
        <v>0.61</v>
      </c>
      <c r="BF90">
        <v>0.61</v>
      </c>
      <c r="BG90">
        <v>1.35</v>
      </c>
      <c r="BH90">
        <v>0.77</v>
      </c>
      <c r="BI90">
        <v>0.48</v>
      </c>
      <c r="BJ90">
        <v>2.9</v>
      </c>
      <c r="BK90">
        <v>0.68</v>
      </c>
      <c r="BL90">
        <v>0.57999999999999996</v>
      </c>
      <c r="BM90">
        <v>24.91</v>
      </c>
      <c r="BN90">
        <v>26.06</v>
      </c>
      <c r="BO90">
        <v>67.72</v>
      </c>
      <c r="BP90">
        <v>68.3</v>
      </c>
      <c r="BQ90">
        <v>0</v>
      </c>
      <c r="BR90">
        <v>0</v>
      </c>
    </row>
    <row r="91" spans="7:70">
      <c r="G91" t="s">
        <v>133</v>
      </c>
      <c r="H91" s="115">
        <v>935.62999999999977</v>
      </c>
      <c r="I91" s="88">
        <v>252.61999999999998</v>
      </c>
      <c r="J91" s="88">
        <v>194.70000000000002</v>
      </c>
      <c r="K91" s="88">
        <v>0.97</v>
      </c>
      <c r="L91" s="88">
        <v>10.36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29.02</v>
      </c>
      <c r="X91">
        <v>96.75</v>
      </c>
      <c r="Y91">
        <v>2.9</v>
      </c>
      <c r="Z91">
        <v>8.42</v>
      </c>
      <c r="AA91">
        <v>3.9</v>
      </c>
      <c r="AB91">
        <v>28.69</v>
      </c>
      <c r="AC91">
        <v>0.97</v>
      </c>
      <c r="AD91">
        <v>0</v>
      </c>
      <c r="AE91">
        <v>69.66</v>
      </c>
      <c r="AF91">
        <v>94.33</v>
      </c>
      <c r="AG91">
        <v>216.72</v>
      </c>
      <c r="AH91">
        <v>23.22</v>
      </c>
      <c r="AI91">
        <v>77.400000000000006</v>
      </c>
      <c r="AJ91">
        <v>31.44</v>
      </c>
      <c r="AK91">
        <v>0.85</v>
      </c>
      <c r="AL91">
        <v>59.98</v>
      </c>
      <c r="AM91">
        <v>14.51</v>
      </c>
      <c r="AN91">
        <v>14.51</v>
      </c>
      <c r="AO91">
        <v>45.71</v>
      </c>
      <c r="AP91">
        <v>68.739999999999995</v>
      </c>
      <c r="AQ91">
        <v>21.84</v>
      </c>
      <c r="AR91">
        <v>0</v>
      </c>
      <c r="AS91">
        <v>191.19</v>
      </c>
      <c r="AT91">
        <v>1.94</v>
      </c>
      <c r="AU91">
        <v>90.94</v>
      </c>
      <c r="AV91">
        <v>0</v>
      </c>
      <c r="AW91">
        <v>0</v>
      </c>
      <c r="AX91">
        <v>0.92</v>
      </c>
      <c r="AY91">
        <v>0.4</v>
      </c>
      <c r="AZ91">
        <v>0.52</v>
      </c>
      <c r="BA91">
        <v>0.94</v>
      </c>
      <c r="BB91">
        <v>0.96</v>
      </c>
      <c r="BC91">
        <v>1.02</v>
      </c>
      <c r="BD91">
        <v>0.92</v>
      </c>
      <c r="BE91">
        <v>0.61</v>
      </c>
      <c r="BF91">
        <v>0.61</v>
      </c>
      <c r="BG91">
        <v>1.35</v>
      </c>
      <c r="BH91">
        <v>0.77</v>
      </c>
      <c r="BI91">
        <v>0.48</v>
      </c>
      <c r="BJ91">
        <v>2.9</v>
      </c>
      <c r="BK91">
        <v>0.68</v>
      </c>
      <c r="BL91">
        <v>0.57999999999999996</v>
      </c>
      <c r="BM91">
        <v>24.91</v>
      </c>
      <c r="BN91">
        <v>26.06</v>
      </c>
      <c r="BO91">
        <v>67.72</v>
      </c>
      <c r="BP91">
        <v>68.3</v>
      </c>
      <c r="BQ91">
        <v>0</v>
      </c>
      <c r="BR91">
        <v>0</v>
      </c>
    </row>
    <row r="92" spans="7:70">
      <c r="G92" t="s">
        <v>134</v>
      </c>
      <c r="H92" s="115">
        <v>935.62999999999977</v>
      </c>
      <c r="I92" s="88">
        <v>252.61999999999998</v>
      </c>
      <c r="J92" s="88">
        <v>194.70000000000002</v>
      </c>
      <c r="K92" s="88">
        <v>0.97</v>
      </c>
      <c r="L92" s="88">
        <v>10.36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29.02</v>
      </c>
      <c r="X92">
        <v>96.75</v>
      </c>
      <c r="Y92">
        <v>2.9</v>
      </c>
      <c r="Z92">
        <v>8.42</v>
      </c>
      <c r="AA92">
        <v>3.9</v>
      </c>
      <c r="AB92">
        <v>28.69</v>
      </c>
      <c r="AC92">
        <v>0.97</v>
      </c>
      <c r="AD92">
        <v>0</v>
      </c>
      <c r="AE92">
        <v>69.66</v>
      </c>
      <c r="AF92">
        <v>94.33</v>
      </c>
      <c r="AG92">
        <v>216.72</v>
      </c>
      <c r="AH92">
        <v>23.22</v>
      </c>
      <c r="AI92">
        <v>77.400000000000006</v>
      </c>
      <c r="AJ92">
        <v>31.44</v>
      </c>
      <c r="AK92">
        <v>0.85</v>
      </c>
      <c r="AL92">
        <v>59.98</v>
      </c>
      <c r="AM92">
        <v>14.51</v>
      </c>
      <c r="AN92">
        <v>14.51</v>
      </c>
      <c r="AO92">
        <v>45.71</v>
      </c>
      <c r="AP92">
        <v>68.739999999999995</v>
      </c>
      <c r="AQ92">
        <v>21.84</v>
      </c>
      <c r="AR92">
        <v>0</v>
      </c>
      <c r="AS92">
        <v>191.19</v>
      </c>
      <c r="AT92">
        <v>1.94</v>
      </c>
      <c r="AU92">
        <v>90.94</v>
      </c>
      <c r="AV92">
        <v>0</v>
      </c>
      <c r="AW92">
        <v>0</v>
      </c>
      <c r="AX92">
        <v>0.92</v>
      </c>
      <c r="AY92">
        <v>0.4</v>
      </c>
      <c r="AZ92">
        <v>0.52</v>
      </c>
      <c r="BA92">
        <v>0.94</v>
      </c>
      <c r="BB92">
        <v>0.96</v>
      </c>
      <c r="BC92">
        <v>1.02</v>
      </c>
      <c r="BD92">
        <v>0.92</v>
      </c>
      <c r="BE92">
        <v>0.61</v>
      </c>
      <c r="BF92">
        <v>0.61</v>
      </c>
      <c r="BG92">
        <v>1.35</v>
      </c>
      <c r="BH92">
        <v>0.77</v>
      </c>
      <c r="BI92">
        <v>0.48</v>
      </c>
      <c r="BJ92">
        <v>2.9</v>
      </c>
      <c r="BK92">
        <v>0.68</v>
      </c>
      <c r="BL92">
        <v>0.57999999999999996</v>
      </c>
      <c r="BM92">
        <v>24.91</v>
      </c>
      <c r="BN92">
        <v>26.06</v>
      </c>
      <c r="BO92">
        <v>67.72</v>
      </c>
      <c r="BP92">
        <v>68.3</v>
      </c>
      <c r="BQ92">
        <v>0</v>
      </c>
      <c r="BR92">
        <v>0</v>
      </c>
    </row>
    <row r="93" spans="7:70">
      <c r="G93" t="s">
        <v>135</v>
      </c>
      <c r="H93" s="115">
        <v>935.62999999999977</v>
      </c>
      <c r="I93" s="88">
        <v>252.61999999999998</v>
      </c>
      <c r="J93" s="88">
        <v>194.70000000000002</v>
      </c>
      <c r="K93" s="88">
        <v>0.97</v>
      </c>
      <c r="L93" s="88">
        <v>10.36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29.02</v>
      </c>
      <c r="X93">
        <v>96.75</v>
      </c>
      <c r="Y93">
        <v>2.9</v>
      </c>
      <c r="Z93">
        <v>8.42</v>
      </c>
      <c r="AA93">
        <v>3.9</v>
      </c>
      <c r="AB93">
        <v>28.69</v>
      </c>
      <c r="AC93">
        <v>0.97</v>
      </c>
      <c r="AD93">
        <v>0</v>
      </c>
      <c r="AE93">
        <v>69.66</v>
      </c>
      <c r="AF93">
        <v>94.33</v>
      </c>
      <c r="AG93">
        <v>216.72</v>
      </c>
      <c r="AH93">
        <v>23.22</v>
      </c>
      <c r="AI93">
        <v>77.400000000000006</v>
      </c>
      <c r="AJ93">
        <v>31.44</v>
      </c>
      <c r="AK93">
        <v>0.85</v>
      </c>
      <c r="AL93">
        <v>59.98</v>
      </c>
      <c r="AM93">
        <v>14.51</v>
      </c>
      <c r="AN93">
        <v>14.51</v>
      </c>
      <c r="AO93">
        <v>45.71</v>
      </c>
      <c r="AP93">
        <v>68.739999999999995</v>
      </c>
      <c r="AQ93">
        <v>21.84</v>
      </c>
      <c r="AR93">
        <v>0</v>
      </c>
      <c r="AS93">
        <v>191.19</v>
      </c>
      <c r="AT93">
        <v>1.94</v>
      </c>
      <c r="AU93">
        <v>90.94</v>
      </c>
      <c r="AV93">
        <v>0</v>
      </c>
      <c r="AW93">
        <v>0</v>
      </c>
      <c r="AX93">
        <v>0.92</v>
      </c>
      <c r="AY93">
        <v>0.4</v>
      </c>
      <c r="AZ93">
        <v>0.52</v>
      </c>
      <c r="BA93">
        <v>0.94</v>
      </c>
      <c r="BB93">
        <v>0.96</v>
      </c>
      <c r="BC93">
        <v>1.02</v>
      </c>
      <c r="BD93">
        <v>0.92</v>
      </c>
      <c r="BE93">
        <v>0.61</v>
      </c>
      <c r="BF93">
        <v>0.61</v>
      </c>
      <c r="BG93">
        <v>1.35</v>
      </c>
      <c r="BH93">
        <v>0.77</v>
      </c>
      <c r="BI93">
        <v>0.48</v>
      </c>
      <c r="BJ93">
        <v>2.9</v>
      </c>
      <c r="BK93">
        <v>0.68</v>
      </c>
      <c r="BL93">
        <v>0.57999999999999996</v>
      </c>
      <c r="BM93">
        <v>24.91</v>
      </c>
      <c r="BN93">
        <v>26.06</v>
      </c>
      <c r="BO93">
        <v>67.72</v>
      </c>
      <c r="BP93">
        <v>68.3</v>
      </c>
      <c r="BQ93">
        <v>0</v>
      </c>
      <c r="BR93">
        <v>0</v>
      </c>
    </row>
    <row r="94" spans="7:70">
      <c r="G94" t="s">
        <v>136</v>
      </c>
      <c r="H94" s="115">
        <v>935.62999999999977</v>
      </c>
      <c r="I94" s="88">
        <v>252.61999999999998</v>
      </c>
      <c r="J94" s="88">
        <v>194.70000000000002</v>
      </c>
      <c r="K94" s="88">
        <v>0.97</v>
      </c>
      <c r="L94" s="88">
        <v>10.36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29.02</v>
      </c>
      <c r="X94">
        <v>96.75</v>
      </c>
      <c r="Y94">
        <v>2.9</v>
      </c>
      <c r="Z94">
        <v>8.42</v>
      </c>
      <c r="AA94">
        <v>3.9</v>
      </c>
      <c r="AB94">
        <v>28.69</v>
      </c>
      <c r="AC94">
        <v>0.97</v>
      </c>
      <c r="AD94">
        <v>0</v>
      </c>
      <c r="AE94">
        <v>69.66</v>
      </c>
      <c r="AF94">
        <v>94.33</v>
      </c>
      <c r="AG94">
        <v>216.72</v>
      </c>
      <c r="AH94">
        <v>23.22</v>
      </c>
      <c r="AI94">
        <v>77.400000000000006</v>
      </c>
      <c r="AJ94">
        <v>31.44</v>
      </c>
      <c r="AK94">
        <v>0.85</v>
      </c>
      <c r="AL94">
        <v>59.98</v>
      </c>
      <c r="AM94">
        <v>14.51</v>
      </c>
      <c r="AN94">
        <v>14.51</v>
      </c>
      <c r="AO94">
        <v>45.71</v>
      </c>
      <c r="AP94">
        <v>68.739999999999995</v>
      </c>
      <c r="AQ94">
        <v>21.84</v>
      </c>
      <c r="AR94">
        <v>0</v>
      </c>
      <c r="AS94">
        <v>191.19</v>
      </c>
      <c r="AT94">
        <v>1.94</v>
      </c>
      <c r="AU94">
        <v>90.94</v>
      </c>
      <c r="AV94">
        <v>0</v>
      </c>
      <c r="AW94">
        <v>0</v>
      </c>
      <c r="AX94">
        <v>0.92</v>
      </c>
      <c r="AY94">
        <v>0.4</v>
      </c>
      <c r="AZ94">
        <v>0.52</v>
      </c>
      <c r="BA94">
        <v>0.94</v>
      </c>
      <c r="BB94">
        <v>0.96</v>
      </c>
      <c r="BC94">
        <v>1.02</v>
      </c>
      <c r="BD94">
        <v>0.92</v>
      </c>
      <c r="BE94">
        <v>0.61</v>
      </c>
      <c r="BF94">
        <v>0.61</v>
      </c>
      <c r="BG94">
        <v>1.35</v>
      </c>
      <c r="BH94">
        <v>0.77</v>
      </c>
      <c r="BI94">
        <v>0.48</v>
      </c>
      <c r="BJ94">
        <v>2.9</v>
      </c>
      <c r="BK94">
        <v>0.68</v>
      </c>
      <c r="BL94">
        <v>0.57999999999999996</v>
      </c>
      <c r="BM94">
        <v>24.91</v>
      </c>
      <c r="BN94">
        <v>26.06</v>
      </c>
      <c r="BO94">
        <v>67.72</v>
      </c>
      <c r="BP94">
        <v>68.3</v>
      </c>
      <c r="BQ94">
        <v>0</v>
      </c>
      <c r="BR94">
        <v>0</v>
      </c>
    </row>
    <row r="95" spans="7:70">
      <c r="G95" t="s">
        <v>137</v>
      </c>
      <c r="H95" s="115">
        <v>935.57999999999981</v>
      </c>
      <c r="I95" s="88">
        <v>252.58999999999997</v>
      </c>
      <c r="J95" s="88">
        <v>194.70000000000002</v>
      </c>
      <c r="K95" s="88">
        <v>0.97</v>
      </c>
      <c r="L95" s="88">
        <v>10.36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29.02</v>
      </c>
      <c r="X95">
        <v>96.75</v>
      </c>
      <c r="Y95">
        <v>2.9</v>
      </c>
      <c r="Z95">
        <v>8.42</v>
      </c>
      <c r="AA95">
        <v>3.9</v>
      </c>
      <c r="AB95">
        <v>28.69</v>
      </c>
      <c r="AC95">
        <v>0.97</v>
      </c>
      <c r="AD95">
        <v>0</v>
      </c>
      <c r="AE95">
        <v>69.66</v>
      </c>
      <c r="AF95">
        <v>94.33</v>
      </c>
      <c r="AG95">
        <v>216.72</v>
      </c>
      <c r="AH95">
        <v>23.22</v>
      </c>
      <c r="AI95">
        <v>77.400000000000006</v>
      </c>
      <c r="AJ95">
        <v>31.44</v>
      </c>
      <c r="AK95">
        <v>0.8</v>
      </c>
      <c r="AL95">
        <v>59.98</v>
      </c>
      <c r="AM95">
        <v>14.51</v>
      </c>
      <c r="AN95">
        <v>14.51</v>
      </c>
      <c r="AO95">
        <v>45.71</v>
      </c>
      <c r="AP95">
        <v>68.739999999999995</v>
      </c>
      <c r="AQ95">
        <v>21.84</v>
      </c>
      <c r="AR95">
        <v>0</v>
      </c>
      <c r="AS95">
        <v>191.19</v>
      </c>
      <c r="AT95">
        <v>1.94</v>
      </c>
      <c r="AU95">
        <v>90.94</v>
      </c>
      <c r="AV95">
        <v>0</v>
      </c>
      <c r="AW95">
        <v>0</v>
      </c>
      <c r="AX95">
        <v>0.92</v>
      </c>
      <c r="AY95">
        <v>0.4</v>
      </c>
      <c r="AZ95">
        <v>0.52</v>
      </c>
      <c r="BA95">
        <v>0.94</v>
      </c>
      <c r="BB95">
        <v>0.93</v>
      </c>
      <c r="BC95">
        <v>1.02</v>
      </c>
      <c r="BD95">
        <v>0.92</v>
      </c>
      <c r="BE95">
        <v>0.61</v>
      </c>
      <c r="BF95">
        <v>0.61</v>
      </c>
      <c r="BG95">
        <v>1.35</v>
      </c>
      <c r="BH95">
        <v>0.77</v>
      </c>
      <c r="BI95">
        <v>0.48</v>
      </c>
      <c r="BJ95">
        <v>2.9</v>
      </c>
      <c r="BK95">
        <v>0.68</v>
      </c>
      <c r="BL95">
        <v>0.57999999999999996</v>
      </c>
      <c r="BM95">
        <v>24.91</v>
      </c>
      <c r="BN95">
        <v>26.06</v>
      </c>
      <c r="BO95">
        <v>67.72</v>
      </c>
      <c r="BP95">
        <v>68.3</v>
      </c>
      <c r="BQ95">
        <v>0</v>
      </c>
      <c r="BR95">
        <v>0</v>
      </c>
    </row>
    <row r="96" spans="7:70">
      <c r="G96" t="s">
        <v>138</v>
      </c>
      <c r="H96" s="115">
        <v>935.57999999999981</v>
      </c>
      <c r="I96" s="88">
        <v>252.58999999999997</v>
      </c>
      <c r="J96" s="88">
        <v>194.70000000000002</v>
      </c>
      <c r="K96" s="88">
        <v>0.97</v>
      </c>
      <c r="L96" s="88">
        <v>10.36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29.02</v>
      </c>
      <c r="X96">
        <v>96.75</v>
      </c>
      <c r="Y96">
        <v>2.9</v>
      </c>
      <c r="Z96">
        <v>8.42</v>
      </c>
      <c r="AA96">
        <v>3.9</v>
      </c>
      <c r="AB96">
        <v>28.69</v>
      </c>
      <c r="AC96">
        <v>0.97</v>
      </c>
      <c r="AD96">
        <v>0</v>
      </c>
      <c r="AE96">
        <v>69.66</v>
      </c>
      <c r="AF96">
        <v>94.33</v>
      </c>
      <c r="AG96">
        <v>216.72</v>
      </c>
      <c r="AH96">
        <v>23.22</v>
      </c>
      <c r="AI96">
        <v>77.400000000000006</v>
      </c>
      <c r="AJ96">
        <v>31.44</v>
      </c>
      <c r="AK96">
        <v>0.8</v>
      </c>
      <c r="AL96">
        <v>59.98</v>
      </c>
      <c r="AM96">
        <v>14.51</v>
      </c>
      <c r="AN96">
        <v>14.51</v>
      </c>
      <c r="AO96">
        <v>45.71</v>
      </c>
      <c r="AP96">
        <v>68.739999999999995</v>
      </c>
      <c r="AQ96">
        <v>21.84</v>
      </c>
      <c r="AR96">
        <v>0</v>
      </c>
      <c r="AS96">
        <v>191.19</v>
      </c>
      <c r="AT96">
        <v>1.94</v>
      </c>
      <c r="AU96">
        <v>90.94</v>
      </c>
      <c r="AV96">
        <v>0</v>
      </c>
      <c r="AW96">
        <v>0</v>
      </c>
      <c r="AX96">
        <v>0.92</v>
      </c>
      <c r="AY96">
        <v>0.4</v>
      </c>
      <c r="AZ96">
        <v>0.52</v>
      </c>
      <c r="BA96">
        <v>0.94</v>
      </c>
      <c r="BB96">
        <v>0.93</v>
      </c>
      <c r="BC96">
        <v>1.02</v>
      </c>
      <c r="BD96">
        <v>0.92</v>
      </c>
      <c r="BE96">
        <v>0.61</v>
      </c>
      <c r="BF96">
        <v>0.61</v>
      </c>
      <c r="BG96">
        <v>1.35</v>
      </c>
      <c r="BH96">
        <v>0.77</v>
      </c>
      <c r="BI96">
        <v>0.48</v>
      </c>
      <c r="BJ96">
        <v>2.9</v>
      </c>
      <c r="BK96">
        <v>0.68</v>
      </c>
      <c r="BL96">
        <v>0.57999999999999996</v>
      </c>
      <c r="BM96">
        <v>24.91</v>
      </c>
      <c r="BN96">
        <v>26.06</v>
      </c>
      <c r="BO96">
        <v>67.72</v>
      </c>
      <c r="BP96">
        <v>68.3</v>
      </c>
      <c r="BQ96">
        <v>0</v>
      </c>
      <c r="BR96">
        <v>0</v>
      </c>
    </row>
    <row r="97" spans="1:133">
      <c r="G97" t="s">
        <v>139</v>
      </c>
      <c r="H97" s="115">
        <v>935.57999999999981</v>
      </c>
      <c r="I97" s="88">
        <v>252.58999999999997</v>
      </c>
      <c r="J97" s="88">
        <v>194.70000000000002</v>
      </c>
      <c r="K97" s="88">
        <v>0.97</v>
      </c>
      <c r="L97" s="88">
        <v>10.36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29.02</v>
      </c>
      <c r="X97">
        <v>96.75</v>
      </c>
      <c r="Y97">
        <v>2.9</v>
      </c>
      <c r="Z97">
        <v>8.42</v>
      </c>
      <c r="AA97">
        <v>3.9</v>
      </c>
      <c r="AB97">
        <v>28.69</v>
      </c>
      <c r="AC97">
        <v>0.97</v>
      </c>
      <c r="AD97">
        <v>0</v>
      </c>
      <c r="AE97">
        <v>69.66</v>
      </c>
      <c r="AF97">
        <v>94.33</v>
      </c>
      <c r="AG97">
        <v>216.72</v>
      </c>
      <c r="AH97">
        <v>23.22</v>
      </c>
      <c r="AI97">
        <v>77.400000000000006</v>
      </c>
      <c r="AJ97">
        <v>31.44</v>
      </c>
      <c r="AK97">
        <v>0.8</v>
      </c>
      <c r="AL97">
        <v>59.98</v>
      </c>
      <c r="AM97">
        <v>14.51</v>
      </c>
      <c r="AN97">
        <v>14.51</v>
      </c>
      <c r="AO97">
        <v>45.71</v>
      </c>
      <c r="AP97">
        <v>68.739999999999995</v>
      </c>
      <c r="AQ97">
        <v>21.84</v>
      </c>
      <c r="AR97">
        <v>0</v>
      </c>
      <c r="AS97">
        <v>191.19</v>
      </c>
      <c r="AT97">
        <v>1.94</v>
      </c>
      <c r="AU97">
        <v>90.94</v>
      </c>
      <c r="AV97">
        <v>0</v>
      </c>
      <c r="AW97">
        <v>0</v>
      </c>
      <c r="AX97">
        <v>0.92</v>
      </c>
      <c r="AY97">
        <v>0.4</v>
      </c>
      <c r="AZ97">
        <v>0.52</v>
      </c>
      <c r="BA97">
        <v>0.94</v>
      </c>
      <c r="BB97">
        <v>0.93</v>
      </c>
      <c r="BC97">
        <v>1.02</v>
      </c>
      <c r="BD97">
        <v>0.92</v>
      </c>
      <c r="BE97">
        <v>0.61</v>
      </c>
      <c r="BF97">
        <v>0.61</v>
      </c>
      <c r="BG97">
        <v>1.35</v>
      </c>
      <c r="BH97">
        <v>0.77</v>
      </c>
      <c r="BI97">
        <v>0.48</v>
      </c>
      <c r="BJ97">
        <v>2.9</v>
      </c>
      <c r="BK97">
        <v>0.68</v>
      </c>
      <c r="BL97">
        <v>0.57999999999999996</v>
      </c>
      <c r="BM97">
        <v>24.91</v>
      </c>
      <c r="BN97">
        <v>26.06</v>
      </c>
      <c r="BO97">
        <v>67.72</v>
      </c>
      <c r="BP97">
        <v>68.3</v>
      </c>
      <c r="BQ97">
        <v>0</v>
      </c>
      <c r="BR97">
        <v>0</v>
      </c>
    </row>
    <row r="98" spans="1:133">
      <c r="G98" t="s">
        <v>140</v>
      </c>
      <c r="H98" s="115">
        <v>935.57999999999981</v>
      </c>
      <c r="I98" s="88">
        <v>252.58999999999997</v>
      </c>
      <c r="J98" s="88">
        <v>194.70000000000002</v>
      </c>
      <c r="K98" s="88">
        <v>0.97</v>
      </c>
      <c r="L98" s="88">
        <v>10.36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29.02</v>
      </c>
      <c r="X98">
        <v>96.75</v>
      </c>
      <c r="Y98">
        <v>2.9</v>
      </c>
      <c r="Z98">
        <v>8.42</v>
      </c>
      <c r="AA98">
        <v>3.9</v>
      </c>
      <c r="AB98">
        <v>28.69</v>
      </c>
      <c r="AC98">
        <v>0.97</v>
      </c>
      <c r="AD98">
        <v>0</v>
      </c>
      <c r="AE98">
        <v>69.66</v>
      </c>
      <c r="AF98">
        <v>94.33</v>
      </c>
      <c r="AG98">
        <v>216.72</v>
      </c>
      <c r="AH98">
        <v>23.22</v>
      </c>
      <c r="AI98">
        <v>77.400000000000006</v>
      </c>
      <c r="AJ98">
        <v>31.44</v>
      </c>
      <c r="AK98">
        <v>0.8</v>
      </c>
      <c r="AL98">
        <v>59.98</v>
      </c>
      <c r="AM98">
        <v>14.51</v>
      </c>
      <c r="AN98">
        <v>14.51</v>
      </c>
      <c r="AO98">
        <v>45.71</v>
      </c>
      <c r="AP98">
        <v>68.739999999999995</v>
      </c>
      <c r="AQ98">
        <v>21.84</v>
      </c>
      <c r="AR98">
        <v>0</v>
      </c>
      <c r="AS98">
        <v>191.19</v>
      </c>
      <c r="AT98">
        <v>1.94</v>
      </c>
      <c r="AU98">
        <v>90.94</v>
      </c>
      <c r="AV98">
        <v>0</v>
      </c>
      <c r="AW98">
        <v>0</v>
      </c>
      <c r="AX98">
        <v>0.92</v>
      </c>
      <c r="AY98">
        <v>0.4</v>
      </c>
      <c r="AZ98">
        <v>0.52</v>
      </c>
      <c r="BA98">
        <v>0.94</v>
      </c>
      <c r="BB98">
        <v>0.93</v>
      </c>
      <c r="BC98">
        <v>1.02</v>
      </c>
      <c r="BD98">
        <v>0.92</v>
      </c>
      <c r="BE98">
        <v>0.61</v>
      </c>
      <c r="BF98">
        <v>0.61</v>
      </c>
      <c r="BG98">
        <v>1.35</v>
      </c>
      <c r="BH98">
        <v>0.77</v>
      </c>
      <c r="BI98">
        <v>0.48</v>
      </c>
      <c r="BJ98">
        <v>2.9</v>
      </c>
      <c r="BK98">
        <v>0.68</v>
      </c>
      <c r="BL98">
        <v>0.57999999999999996</v>
      </c>
      <c r="BM98">
        <v>24.91</v>
      </c>
      <c r="BN98">
        <v>26.06</v>
      </c>
      <c r="BO98">
        <v>67.72</v>
      </c>
      <c r="BP98">
        <v>68.3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16.231824999999994</v>
      </c>
      <c r="I99" s="111">
        <f t="shared" ref="I99:BU99" si="1">SUM(I3:I98)/4000</f>
        <v>4.921269999999998</v>
      </c>
      <c r="J99" s="111">
        <f t="shared" si="1"/>
        <v>4.6728000000000085</v>
      </c>
      <c r="K99" s="111">
        <f t="shared" si="1"/>
        <v>0.45869999999999989</v>
      </c>
      <c r="L99" s="111">
        <f t="shared" si="1"/>
        <v>0.26895000000000002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0.13301499999999997</v>
      </c>
      <c r="X99">
        <f t="shared" si="1"/>
        <v>2.3220000000000001</v>
      </c>
      <c r="Y99">
        <f t="shared" si="1"/>
        <v>6.9600000000000037E-2</v>
      </c>
      <c r="Z99">
        <f t="shared" si="1"/>
        <v>0.2020799999999997</v>
      </c>
      <c r="AA99">
        <f t="shared" si="1"/>
        <v>6.4080000000000054E-2</v>
      </c>
      <c r="AB99">
        <f t="shared" si="1"/>
        <v>0.68856000000000106</v>
      </c>
      <c r="AC99">
        <f t="shared" si="1"/>
        <v>2.3279999999999981E-2</v>
      </c>
      <c r="AD99">
        <f t="shared" si="1"/>
        <v>0.49333999999999972</v>
      </c>
      <c r="AE99">
        <f t="shared" si="1"/>
        <v>0.55728000000000011</v>
      </c>
      <c r="AF99">
        <f t="shared" si="1"/>
        <v>0.75463999999999964</v>
      </c>
      <c r="AG99">
        <f t="shared" si="1"/>
        <v>5.2012800000000006</v>
      </c>
      <c r="AH99">
        <f t="shared" si="1"/>
        <v>0.18576000000000012</v>
      </c>
      <c r="AI99">
        <f t="shared" si="1"/>
        <v>1.857599999999997</v>
      </c>
      <c r="AJ99">
        <f t="shared" si="1"/>
        <v>0.25152000000000019</v>
      </c>
      <c r="AK99">
        <f t="shared" si="1"/>
        <v>1.9369999999999991E-2</v>
      </c>
      <c r="AL99">
        <f t="shared" si="1"/>
        <v>0.26991000000000004</v>
      </c>
      <c r="AM99">
        <f t="shared" si="1"/>
        <v>0.13058999999999996</v>
      </c>
      <c r="AN99">
        <f t="shared" si="1"/>
        <v>0.34823999999999983</v>
      </c>
      <c r="AO99">
        <f t="shared" si="1"/>
        <v>1.0970400000000007</v>
      </c>
      <c r="AP99">
        <f t="shared" si="1"/>
        <v>1.3380000000000005</v>
      </c>
      <c r="AQ99">
        <f t="shared" si="1"/>
        <v>0.52415999999999929</v>
      </c>
      <c r="AR99">
        <f t="shared" si="1"/>
        <v>0.26411999999999997</v>
      </c>
      <c r="AS99">
        <f t="shared" si="1"/>
        <v>4.5885600000000002</v>
      </c>
      <c r="AT99">
        <f t="shared" si="1"/>
        <v>6.6869999999999985E-2</v>
      </c>
      <c r="AU99">
        <f t="shared" si="1"/>
        <v>0.47743500000000016</v>
      </c>
      <c r="AV99">
        <f t="shared" si="1"/>
        <v>0.43542000000000042</v>
      </c>
      <c r="AW99">
        <f t="shared" si="1"/>
        <v>7.4730000000000005E-2</v>
      </c>
      <c r="AX99">
        <f t="shared" si="1"/>
        <v>2.1879999999999997E-2</v>
      </c>
      <c r="AY99">
        <f t="shared" si="1"/>
        <v>9.5999999999999818E-3</v>
      </c>
      <c r="AZ99">
        <f t="shared" si="1"/>
        <v>1.2480000000000022E-2</v>
      </c>
      <c r="BA99">
        <f t="shared" si="1"/>
        <v>2.2559999999999969E-2</v>
      </c>
      <c r="BB99">
        <f t="shared" si="1"/>
        <v>2.2799999999999977E-2</v>
      </c>
      <c r="BC99">
        <f t="shared" si="1"/>
        <v>2.4479999999999991E-2</v>
      </c>
      <c r="BD99">
        <f t="shared" si="1"/>
        <v>2.2249999999999999E-2</v>
      </c>
      <c r="BE99">
        <f t="shared" si="1"/>
        <v>1.463999999999999E-2</v>
      </c>
      <c r="BF99">
        <f t="shared" si="1"/>
        <v>1.3839999999999976E-2</v>
      </c>
      <c r="BG99">
        <f t="shared" si="1"/>
        <v>3.2399999999999943E-2</v>
      </c>
      <c r="BH99">
        <f t="shared" si="1"/>
        <v>1.8480000000000017E-2</v>
      </c>
      <c r="BI99">
        <f t="shared" si="1"/>
        <v>1.1519999999999983E-2</v>
      </c>
      <c r="BJ99">
        <f t="shared" si="1"/>
        <v>6.9600000000000037E-2</v>
      </c>
      <c r="BK99">
        <f t="shared" si="1"/>
        <v>1.6319999999999998E-2</v>
      </c>
      <c r="BL99">
        <f t="shared" si="1"/>
        <v>1.3919999999999972E-2</v>
      </c>
      <c r="BM99">
        <f t="shared" si="1"/>
        <v>0.22418999999999994</v>
      </c>
      <c r="BN99">
        <f t="shared" si="1"/>
        <v>0.625439999999999</v>
      </c>
      <c r="BO99">
        <f t="shared" si="1"/>
        <v>1.6252800000000009</v>
      </c>
      <c r="BP99">
        <f t="shared" si="1"/>
        <v>0.43799999999999983</v>
      </c>
      <c r="BQ99">
        <f t="shared" si="1"/>
        <v>0.61278500000000014</v>
      </c>
      <c r="BR99">
        <f t="shared" si="1"/>
        <v>0.26259999999999994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2022-09-01T10:44:50Z</dcterms:modified>
</cp:coreProperties>
</file>